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205" windowWidth="15135" windowHeight="5250" activeTab="7"/>
  </bookViews>
  <sheets>
    <sheet name="Index" sheetId="12" r:id="rId1"/>
    <sheet name="QLTEF" sheetId="7" r:id="rId2"/>
    <sheet name="QLF" sheetId="9" r:id="rId3"/>
    <sheet name="QDBF" sheetId="13" r:id="rId4"/>
    <sheet name="QGF" sheetId="5" r:id="rId5"/>
    <sheet name="QIF" sheetId="6" r:id="rId6"/>
    <sheet name="QTSF" sheetId="8" r:id="rId7"/>
    <sheet name="QEFOF" sheetId="4" r:id="rId8"/>
    <sheet name="QGSF" sheetId="10" r:id="rId9"/>
    <sheet name="QMAF" sheetId="11" r:id="rId10"/>
  </sheets>
  <externalReferences>
    <externalReference r:id="rId11"/>
    <externalReference r:id="rId12"/>
  </externalReferences>
  <definedNames>
    <definedName name="_Fill" localSheetId="0" hidden="1">[1]PANDU!#REF!</definedName>
    <definedName name="_Fill" localSheetId="3" hidden="1">[1]PANDU!#REF!</definedName>
    <definedName name="_Fill" localSheetId="9" hidden="1">[1]PANDU!#REF!</definedName>
    <definedName name="_Fill" hidden="1">[1]PANDU!#REF!</definedName>
    <definedName name="_xlnm._FilterDatabase" localSheetId="3" hidden="1">QDBF!$A$18:$H$19</definedName>
    <definedName name="_xlnm._FilterDatabase" localSheetId="7" hidden="1">QEFOF!$A$15:$G$22</definedName>
    <definedName name="_xlnm._FilterDatabase" localSheetId="5" hidden="1">QIF!$B$17:$H$68</definedName>
    <definedName name="_xlnm._FilterDatabase" localSheetId="2" hidden="1">QLF!$A$36:$H$41</definedName>
    <definedName name="_xlnm._FilterDatabase" localSheetId="1" hidden="1">QLTEF!#REF!</definedName>
    <definedName name="_xlnm._FilterDatabase" localSheetId="9" hidden="1">QMAF!$A$15:$G$18</definedName>
    <definedName name="_xlnm._FilterDatabase" localSheetId="6" hidden="1">QTSF!$A$17:$H$41</definedName>
    <definedName name="_Key1" localSheetId="0" hidden="1">'[2]G-Sec Yld'!#REF!</definedName>
    <definedName name="_Key1" localSheetId="3" hidden="1">'[2]G-Sec Yld'!#REF!</definedName>
    <definedName name="_Key1" localSheetId="9" hidden="1">'[2]G-Sec Yld'!#REF!</definedName>
    <definedName name="_Key1" hidden="1">'[2]G-Sec Yld'!#REF!</definedName>
    <definedName name="_Key2" localSheetId="0" hidden="1">'[2]G-Sec Yld'!#REF!</definedName>
    <definedName name="_Key2" localSheetId="3" hidden="1">'[2]G-Sec Yld'!#REF!</definedName>
    <definedName name="_Key2" localSheetId="9" hidden="1">'[2]G-Sec Yld'!#REF!</definedName>
    <definedName name="_Key2" hidden="1">'[2]G-Sec Yld'!#REF!</definedName>
    <definedName name="_Order1" hidden="1">255</definedName>
    <definedName name="_Order2" hidden="1">255</definedName>
    <definedName name="_Sort" localSheetId="3" hidden="1">'[2]G-Sec Yld'!#REF!</definedName>
    <definedName name="_Sort" localSheetId="9" hidden="1">'[2]G-Sec Yld'!#REF!</definedName>
    <definedName name="_Sort" hidden="1">'[2]G-Sec Yld'!#REF!</definedName>
    <definedName name="BLPH4" localSheetId="3" hidden="1">#REF!</definedName>
    <definedName name="BLPH4" localSheetId="9" hidden="1">#REF!</definedName>
    <definedName name="BLPH4" hidden="1">#REF!</definedName>
    <definedName name="Index">Index!$C$11</definedName>
    <definedName name="_xlnm.Print_Area" localSheetId="3">QDBF!$B$1:$H$70</definedName>
    <definedName name="_xlnm.Print_Area" localSheetId="4">QGF!$B$1:$F$52</definedName>
    <definedName name="_xlnm.Print_Area" localSheetId="2">QLF!$B$1:$H$79</definedName>
    <definedName name="Start_10" localSheetId="3">#REF!</definedName>
    <definedName name="Start_10">#REF!</definedName>
    <definedName name="Start_11" localSheetId="3">#REF!</definedName>
    <definedName name="Start_11">#REF!</definedName>
    <definedName name="Start_12" localSheetId="3">#REF!</definedName>
    <definedName name="Start_12">#REF!</definedName>
    <definedName name="Start_13" localSheetId="3">#REF!</definedName>
    <definedName name="Start_13">#REF!</definedName>
    <definedName name="Start_2" localSheetId="3">#REF!</definedName>
    <definedName name="Start_2">#REF!</definedName>
    <definedName name="Start_3" localSheetId="3">#REF!</definedName>
    <definedName name="Start_3">#REF!</definedName>
    <definedName name="Start_4" localSheetId="3">#REF!</definedName>
    <definedName name="Start_4">#REF!</definedName>
    <definedName name="Start_5" localSheetId="3">#REF!</definedName>
    <definedName name="Start_5">#REF!</definedName>
    <definedName name="Start_6" localSheetId="3">#REF!</definedName>
    <definedName name="Start_6">#REF!</definedName>
    <definedName name="Start_7" localSheetId="3">#REF!</definedName>
    <definedName name="Start_7">#REF!</definedName>
    <definedName name="Start_8" localSheetId="3">#REF!</definedName>
    <definedName name="Start_8">#REF!</definedName>
    <definedName name="Start_9" localSheetId="3">#REF!</definedName>
    <definedName name="Start_9">#REF!</definedName>
    <definedName name="Z_56F0C1EE_4A2F_4255_8E38_04C2B2533E00_.wvu.PrintArea" localSheetId="4" hidden="1">QGF!$E$12:$F$28</definedName>
    <definedName name="Z_56F0C1EE_4A2F_4255_8E38_04C2B2533E00_.wvu.Rows" localSheetId="4" hidden="1">QGF!#REF!</definedName>
    <definedName name="Z_56F0C1EE_4A2F_4255_8E38_04C2B2533E00_.wvu.Rows" localSheetId="5" hidden="1">QIF!#REF!</definedName>
    <definedName name="Z_56F0C1EE_4A2F_4255_8E38_04C2B2533E00_.wvu.Rows" localSheetId="1" hidden="1">QLTEF!#REF!</definedName>
    <definedName name="Z_56F0C1EE_4A2F_4255_8E38_04C2B2533E00_.wvu.Rows" localSheetId="6" hidden="1">QTSF!#REF!</definedName>
    <definedName name="Z_63CF9BA8_D654_4B70_88AB_B1B5D2DDFC5F_.wvu.PrintArea" localSheetId="4" hidden="1">QGF!$E$12:$F$28</definedName>
    <definedName name="Z_63CF9BA8_D654_4B70_88AB_B1B5D2DDFC5F_.wvu.Rows" localSheetId="4" hidden="1">QGF!#REF!</definedName>
    <definedName name="Z_63CF9BA8_D654_4B70_88AB_B1B5D2DDFC5F_.wvu.Rows" localSheetId="5" hidden="1">QIF!#REF!</definedName>
    <definedName name="Z_63CF9BA8_D654_4B70_88AB_B1B5D2DDFC5F_.wvu.Rows" localSheetId="1" hidden="1">QLTEF!#REF!</definedName>
    <definedName name="Z_63CF9BA8_D654_4B70_88AB_B1B5D2DDFC5F_.wvu.Rows" localSheetId="6" hidden="1">QTSF!#REF!</definedName>
    <definedName name="Z_D4B24DE5_C236_4AE5_A6F4_EFEC972ABFF3_.wvu.PrintArea" localSheetId="4" hidden="1">QGF!$E$12:$F$28</definedName>
    <definedName name="Z_D4B24DE5_C236_4AE5_A6F4_EFEC972ABFF3_.wvu.Rows" localSheetId="4" hidden="1">QGF!#REF!</definedName>
    <definedName name="Z_D4B24DE5_C236_4AE5_A6F4_EFEC972ABFF3_.wvu.Rows" localSheetId="5" hidden="1">QIF!#REF!</definedName>
    <definedName name="Z_D4B24DE5_C236_4AE5_A6F4_EFEC972ABFF3_.wvu.Rows" localSheetId="1" hidden="1">QLTEF!#REF!</definedName>
    <definedName name="Z_D4B24DE5_C236_4AE5_A6F4_EFEC972ABFF3_.wvu.Rows" localSheetId="6" hidden="1">QTSF!#REF!</definedName>
  </definedNames>
  <calcPr calcId="125725"/>
</workbook>
</file>

<file path=xl/calcChain.xml><?xml version="1.0" encoding="utf-8"?>
<calcChain xmlns="http://schemas.openxmlformats.org/spreadsheetml/2006/main">
  <c r="A22" i="13"/>
  <c r="A21"/>
  <c r="A39" i="9"/>
  <c r="A40"/>
  <c r="A36"/>
  <c r="A37"/>
  <c r="A38"/>
  <c r="A30"/>
  <c r="A29"/>
  <c r="A33" i="13" l="1"/>
  <c r="A20" l="1"/>
  <c r="A41" i="9" l="1"/>
  <c r="A57" i="7" l="1"/>
  <c r="A18" i="8" l="1"/>
  <c r="A31" i="9" l="1"/>
  <c r="A25" i="11" l="1"/>
  <c r="A24"/>
  <c r="A18"/>
  <c r="A16"/>
  <c r="A17"/>
  <c r="A21" i="4"/>
  <c r="A20"/>
  <c r="A22"/>
  <c r="A19"/>
  <c r="A18"/>
  <c r="A16"/>
  <c r="A17"/>
  <c r="A31" i="8"/>
  <c r="A26"/>
  <c r="A32"/>
  <c r="A24"/>
  <c r="A19"/>
  <c r="A23"/>
  <c r="A38"/>
  <c r="A41"/>
  <c r="A20"/>
  <c r="A40"/>
  <c r="A27"/>
  <c r="A37"/>
  <c r="A34"/>
  <c r="A25"/>
  <c r="A22"/>
  <c r="A33"/>
  <c r="A36"/>
  <c r="A30"/>
  <c r="A28"/>
  <c r="A39"/>
  <c r="A21"/>
  <c r="A35"/>
  <c r="A29"/>
  <c r="A34" i="6"/>
  <c r="A50"/>
  <c r="A37"/>
  <c r="A38"/>
  <c r="A49"/>
  <c r="A40"/>
  <c r="A25"/>
  <c r="A21"/>
  <c r="A22"/>
  <c r="A41"/>
  <c r="A27"/>
  <c r="A45"/>
  <c r="A19"/>
  <c r="A54"/>
  <c r="A53"/>
  <c r="A60"/>
  <c r="A35"/>
  <c r="A46"/>
  <c r="A64"/>
  <c r="A56"/>
  <c r="A44"/>
  <c r="A58"/>
  <c r="A57"/>
  <c r="A62"/>
  <c r="A30"/>
  <c r="A67"/>
  <c r="A24"/>
  <c r="A63"/>
  <c r="A52"/>
  <c r="A68"/>
  <c r="A55"/>
  <c r="A20"/>
  <c r="A18"/>
  <c r="A43"/>
  <c r="A39"/>
  <c r="A28"/>
  <c r="A33"/>
  <c r="A66"/>
  <c r="A31"/>
  <c r="A59"/>
  <c r="A23"/>
  <c r="A36"/>
  <c r="A29"/>
  <c r="A26"/>
  <c r="A32"/>
  <c r="A48"/>
  <c r="A42"/>
  <c r="A61"/>
  <c r="A47"/>
  <c r="A65"/>
  <c r="A51"/>
  <c r="A19" i="13"/>
  <c r="A24" i="9"/>
  <c r="A36" i="7"/>
  <c r="A28"/>
  <c r="A40"/>
  <c r="A29"/>
  <c r="A41"/>
  <c r="A22"/>
  <c r="A34"/>
  <c r="A20"/>
  <c r="A37"/>
  <c r="A25"/>
  <c r="A31"/>
  <c r="A26"/>
  <c r="A35"/>
  <c r="A33"/>
  <c r="A24"/>
  <c r="A23"/>
  <c r="A38"/>
  <c r="A32"/>
  <c r="A27"/>
  <c r="A30"/>
  <c r="A21"/>
  <c r="A39"/>
  <c r="A19"/>
  <c r="A18"/>
</calcChain>
</file>

<file path=xl/sharedStrings.xml><?xml version="1.0" encoding="utf-8"?>
<sst xmlns="http://schemas.openxmlformats.org/spreadsheetml/2006/main" count="1825" uniqueCount="843">
  <si>
    <t>Quantum Mutual Fund</t>
  </si>
  <si>
    <t>Quantum Asset Management Company Private Limited</t>
  </si>
  <si>
    <r>
      <t xml:space="preserve">Registered Office: </t>
    </r>
    <r>
      <rPr>
        <sz val="10"/>
        <rFont val="Arial"/>
        <family val="2"/>
      </rPr>
      <t>505, Regent Chambers, 5th Floor, Nariman Point, Mumbai-400 021</t>
    </r>
  </si>
  <si>
    <t>Sr.No.</t>
  </si>
  <si>
    <t>Name of Instrument</t>
  </si>
  <si>
    <t>Quantity</t>
  </si>
  <si>
    <t>% to NAV</t>
  </si>
  <si>
    <t>a)</t>
  </si>
  <si>
    <t>Listed /Awaiting listing on Stock Exchanges</t>
  </si>
  <si>
    <t>NIL</t>
  </si>
  <si>
    <t>b)</t>
  </si>
  <si>
    <t>Privately Placed/Unlisted</t>
  </si>
  <si>
    <t>c)</t>
  </si>
  <si>
    <t>Securitized Debt Instruments</t>
  </si>
  <si>
    <t>Grand Total</t>
  </si>
  <si>
    <t>Notes:</t>
  </si>
  <si>
    <t>(1)</t>
  </si>
  <si>
    <t>(2)</t>
  </si>
  <si>
    <t>(3)</t>
  </si>
  <si>
    <t>Option wise per unit Net Asset Value are as follows:</t>
  </si>
  <si>
    <t xml:space="preserve">Option </t>
  </si>
  <si>
    <t>Growth Option</t>
  </si>
  <si>
    <t>Dividend Option</t>
  </si>
  <si>
    <t>(4)</t>
  </si>
  <si>
    <t>(5)</t>
  </si>
  <si>
    <t>(6)</t>
  </si>
  <si>
    <t>(7)</t>
  </si>
  <si>
    <t>(8)</t>
  </si>
  <si>
    <t>*</t>
  </si>
  <si>
    <t>Top ten holdings</t>
  </si>
  <si>
    <t>Sr. No.</t>
  </si>
  <si>
    <t>GOLD</t>
  </si>
  <si>
    <t xml:space="preserve">       a)</t>
  </si>
  <si>
    <t xml:space="preserve">       b)</t>
  </si>
  <si>
    <t xml:space="preserve">       c)</t>
  </si>
  <si>
    <t>Net Receivable/(payable)</t>
  </si>
  <si>
    <r>
      <t>Option wise per unit Net Asset Value are as follows</t>
    </r>
    <r>
      <rPr>
        <b/>
        <sz val="10"/>
        <rFont val="Arial"/>
        <family val="2"/>
      </rPr>
      <t>:</t>
    </r>
  </si>
  <si>
    <t>(9)</t>
  </si>
  <si>
    <t>Industry +</t>
  </si>
  <si>
    <t>Unlisted</t>
  </si>
  <si>
    <t>+</t>
  </si>
  <si>
    <t>Industry Classification as recommeded by AMFI</t>
  </si>
  <si>
    <t>Rating</t>
  </si>
  <si>
    <t>Net Receivable / (Payables)</t>
  </si>
  <si>
    <t xml:space="preserve">Growth Option </t>
  </si>
  <si>
    <t>Daily Dividend Reinvestment Option</t>
  </si>
  <si>
    <t>Record Date</t>
  </si>
  <si>
    <t>^</t>
  </si>
  <si>
    <t>Cash &amp; cash Equivalents</t>
  </si>
  <si>
    <t>Total of Debt Instrument</t>
  </si>
  <si>
    <t>Total of Gold</t>
  </si>
  <si>
    <t>Total of all Equity</t>
  </si>
  <si>
    <t>^ Cash &amp; cash Equivalents</t>
  </si>
  <si>
    <t>(10)</t>
  </si>
  <si>
    <t>(11)</t>
  </si>
  <si>
    <t>MONEY MARKET INSTRUEMENTS</t>
  </si>
  <si>
    <t xml:space="preserve">DEBT INSTRUMENTS </t>
  </si>
  <si>
    <t xml:space="preserve">MONEY MARKET INSTRUEMENTS </t>
  </si>
  <si>
    <t>EQUITY &amp; EQUITY RELATED</t>
  </si>
  <si>
    <t>Option</t>
  </si>
  <si>
    <t>Individual</t>
  </si>
  <si>
    <t>Non Individual</t>
  </si>
  <si>
    <t>Auto</t>
  </si>
  <si>
    <t>Software</t>
  </si>
  <si>
    <t>Banks</t>
  </si>
  <si>
    <t>Finance</t>
  </si>
  <si>
    <t>Oil</t>
  </si>
  <si>
    <t>Industrial Capital Goods</t>
  </si>
  <si>
    <t>Consumer Non Durables</t>
  </si>
  <si>
    <t>Cement</t>
  </si>
  <si>
    <t>Power</t>
  </si>
  <si>
    <t>Construction Project</t>
  </si>
  <si>
    <t>Ferrous Metals</t>
  </si>
  <si>
    <t>Telecom - Services</t>
  </si>
  <si>
    <t>Petroleum Products</t>
  </si>
  <si>
    <t>Pharmaceuticals</t>
  </si>
  <si>
    <t>Gas</t>
  </si>
  <si>
    <t>Non - Ferrous Metals</t>
  </si>
  <si>
    <t>Minerals/Mining</t>
  </si>
  <si>
    <t/>
  </si>
  <si>
    <t>Total of Debt instruments</t>
  </si>
  <si>
    <t>DEBT INSTRUEMENTS</t>
  </si>
  <si>
    <t>Collateralised Borrowing &amp; Lending Obligation (CBLO) ^</t>
  </si>
  <si>
    <t>OTHERS</t>
  </si>
  <si>
    <t>Total of Money Market Instruments</t>
  </si>
  <si>
    <t>Ex Dividend NAV On Record Date (Rs.)</t>
  </si>
  <si>
    <t>Total of Debt Instruments</t>
  </si>
  <si>
    <t>Name of the Instrument</t>
  </si>
  <si>
    <t>Total of Exchange Traded Funds</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</si>
  <si>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</si>
  <si>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</si>
  <si>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(12)</t>
  </si>
  <si>
    <t>Quantum Liquid Fund (An Open Ended Liquid Scheme)</t>
  </si>
  <si>
    <t>Quantum Index Fund (An Open Ended Exchange Traded Fund)</t>
  </si>
  <si>
    <t>Quantum Equity Fund of Funds (An Open Ended Equity Fund of Funds Scheme)</t>
  </si>
  <si>
    <t>Dividend declared was on the face value of Rs.10 per unit. Past performance may or may not be sustained in future. After payment of the dividend, the per unit NAV falls to the extent of pay out and statutory levy, if any.</t>
  </si>
  <si>
    <t>Chemicals</t>
  </si>
  <si>
    <t>ISIN</t>
  </si>
  <si>
    <t>INE002A01018</t>
  </si>
  <si>
    <t>INE009A01021</t>
  </si>
  <si>
    <t>INE001A01036</t>
  </si>
  <si>
    <t>INE040A01026</t>
  </si>
  <si>
    <t>INE018A01030</t>
  </si>
  <si>
    <t>INE467B01029</t>
  </si>
  <si>
    <t>INE030A01027</t>
  </si>
  <si>
    <t>INE213A01029</t>
  </si>
  <si>
    <t>INE155A01022</t>
  </si>
  <si>
    <t>INE101A01026</t>
  </si>
  <si>
    <t>INE397D01024</t>
  </si>
  <si>
    <t>INE081A01012</t>
  </si>
  <si>
    <t>INE044A01036</t>
  </si>
  <si>
    <t>INE917I01010</t>
  </si>
  <si>
    <t>INE237A01028</t>
  </si>
  <si>
    <t>INE522F01014</t>
  </si>
  <si>
    <t>INE733E01010</t>
  </si>
  <si>
    <t>INE047A01013</t>
  </si>
  <si>
    <t>INE089A01023</t>
  </si>
  <si>
    <t>INE257A01026</t>
  </si>
  <si>
    <t>INE059A01026</t>
  </si>
  <si>
    <t>INE481G01011</t>
  </si>
  <si>
    <t>INE585B01010</t>
  </si>
  <si>
    <t>INE158A01026</t>
  </si>
  <si>
    <t>INE245A01021</t>
  </si>
  <si>
    <t>INE129A01019</t>
  </si>
  <si>
    <t>INE752E01010</t>
  </si>
  <si>
    <t>INE038A01020</t>
  </si>
  <si>
    <t>INE079A01024</t>
  </si>
  <si>
    <t>INE860A01027</t>
  </si>
  <si>
    <t>INE326A01037</t>
  </si>
  <si>
    <t>INE012A01025</t>
  </si>
  <si>
    <t>INE029A01011</t>
  </si>
  <si>
    <t>INE154A01025</t>
  </si>
  <si>
    <t>INE053A01029</t>
  </si>
  <si>
    <t>INE877F01012</t>
  </si>
  <si>
    <t>INE092A01019</t>
  </si>
  <si>
    <t xml:space="preserve">Toll Free Helpline.: 1800 22 3863 I Tel No.: 91-22-61447800 I Fax No.: 91-22-22875923 I E-mail: CustomerCare@QuantumAMC.com I                                                                                               Website: www.QuantumMF.com  </t>
  </si>
  <si>
    <t xml:space="preserve">Toll Free Helpline.: 1800 22 3863 I Tel No.: 91-22-61447800 I Fax No.: 91-22-22875923 I E-mail: CustomerCare@QuantumAMC.com I                                                               Website: www.QuantumMF.com  </t>
  </si>
  <si>
    <t>Net Dividend per unit (Rs.)                                                (Post Dividend Distribution Tax)</t>
  </si>
  <si>
    <t>INF082J01010</t>
  </si>
  <si>
    <t>INF082J01028</t>
  </si>
  <si>
    <t>INF082J01036</t>
  </si>
  <si>
    <t>INF082J01127</t>
  </si>
  <si>
    <t>Toll Free Helpline.: 1800 22 3863 I Tel No.: 91-22-61447800 I Fax No.: 91-22-22875923 I E-mail: CustomerCare@QuantumAMC.com I                                                                                                                                                                           Website: www.QuantumMF.com</t>
  </si>
  <si>
    <t xml:space="preserve">Toll Free Helpline.: 1800 22 3863 I Tel No.: 91-22-61447800 I Fax No.: 91-22-22875923 I E-mail: CustomerCare@QuantumAMC.com I                                                                                                               Website: www.QuantumMF.com  </t>
  </si>
  <si>
    <t>INE242A01010</t>
  </si>
  <si>
    <t>Quantum Multi Asset Fund (An Open Ended Fund of Funds Scheme)</t>
  </si>
  <si>
    <t>Quantum Long Term Equity Fund (An Open Ended  Equity Scheme)</t>
  </si>
  <si>
    <t>Quantum Tax Saving Fund (An Open Ended Equity Linked Savings Scheme with lock-in period of 3 years)</t>
  </si>
  <si>
    <t>Market/ Fair Value ( Rs. in Lakhs)</t>
  </si>
  <si>
    <t>Quantum Gold Savings Fund (An Open Ended Fund of Fund Scheme)</t>
  </si>
  <si>
    <t>Quantum Gold Fund</t>
  </si>
  <si>
    <t>Scheme Full Name</t>
  </si>
  <si>
    <t>Scheme Code</t>
  </si>
  <si>
    <t>Quantum Long Term Equity Fund</t>
  </si>
  <si>
    <t>QLTEF</t>
  </si>
  <si>
    <t>Quantum Liquid Fund</t>
  </si>
  <si>
    <t>QLF</t>
  </si>
  <si>
    <t>QGF</t>
  </si>
  <si>
    <t>Quantum Index Fund</t>
  </si>
  <si>
    <t>QIF</t>
  </si>
  <si>
    <t>Quantum Tax Saving Fund</t>
  </si>
  <si>
    <t>QTSF</t>
  </si>
  <si>
    <t>Quantum Equity Fund of Funds</t>
  </si>
  <si>
    <t>QEFOF</t>
  </si>
  <si>
    <t>Quantum Gold Savings Fund</t>
  </si>
  <si>
    <t>QGSF</t>
  </si>
  <si>
    <t>Quantum Multi Asset Fund</t>
  </si>
  <si>
    <t>QMAF</t>
  </si>
  <si>
    <t>INE347G01014</t>
  </si>
  <si>
    <t>INE095A01012</t>
  </si>
  <si>
    <t>Certificate of Deposit (CD)</t>
  </si>
  <si>
    <t>INE021A01026</t>
  </si>
  <si>
    <t>Options</t>
  </si>
  <si>
    <t>Sovereign</t>
  </si>
  <si>
    <t>INE075A01022</t>
  </si>
  <si>
    <t>Quantum Gold Fund*</t>
  </si>
  <si>
    <t>100 Gram Bar (0.999 fineness)</t>
  </si>
  <si>
    <t>Quantum Index Fund*</t>
  </si>
  <si>
    <t>MUTUAL FUND UNITS</t>
  </si>
  <si>
    <t>EXCHANGE TRADED FUND UNITS</t>
  </si>
  <si>
    <t>Treasury Bills (T-Bill)</t>
  </si>
  <si>
    <t>Auto Ancillaries</t>
  </si>
  <si>
    <t>INE302A01020</t>
  </si>
  <si>
    <t>d)</t>
  </si>
  <si>
    <t xml:space="preserve">Toll Free Helpline.: 1800 22 3863 I Tel No.: 91-22-61447800 I Fax No.: 91-22-22875923 IE-mail: CustomerCare@QuantumAMC.com I             Website: www.QuantumMF.com  </t>
  </si>
  <si>
    <t>INE238A01034</t>
  </si>
  <si>
    <t>INF209K01YY7</t>
  </si>
  <si>
    <t>Total value and Percentage of illiquid Equity shares - NIL</t>
  </si>
  <si>
    <t>The Face Value per unit is Rs.10</t>
  </si>
  <si>
    <t>Investment in Fixed Deposits - NIL</t>
  </si>
  <si>
    <t>Total Commission Paid - NIL</t>
  </si>
  <si>
    <t>The Face Value per unit is Rs. 100</t>
  </si>
  <si>
    <t>The Face Value per unit is Rs. 10</t>
  </si>
  <si>
    <t>Investment in Fixed deposit  - NIL</t>
  </si>
  <si>
    <t>Total value and Percentage of illiquid Securities - NIL</t>
  </si>
  <si>
    <t>CRISIL A1+</t>
  </si>
  <si>
    <t>INE256A01028</t>
  </si>
  <si>
    <t>Media &amp; Entertainment</t>
  </si>
  <si>
    <t>1 KG Bar (0.995 fineness)</t>
  </si>
  <si>
    <t>Total of T-Bill</t>
  </si>
  <si>
    <t>Total of CDs</t>
  </si>
  <si>
    <t>INF769K01AX2</t>
  </si>
  <si>
    <t>INE062A01020</t>
  </si>
  <si>
    <t>Total of T-Bills</t>
  </si>
  <si>
    <t>INE090A01021</t>
  </si>
  <si>
    <t>INF090I01IW2</t>
  </si>
  <si>
    <t>INF179K01XQ0</t>
  </si>
  <si>
    <t>INF109K016L0</t>
  </si>
  <si>
    <t>INF200K01UJ5</t>
  </si>
  <si>
    <t>INE028A01039</t>
  </si>
  <si>
    <t>State Bank of India</t>
  </si>
  <si>
    <t>The Face Value per unit is Rs.10/-</t>
  </si>
  <si>
    <t>i)</t>
  </si>
  <si>
    <t>Hotels, Resorts And Other Recreational Activities</t>
  </si>
  <si>
    <t>INE669E01016</t>
  </si>
  <si>
    <t>INE669C01036</t>
  </si>
  <si>
    <t>INE528G01019</t>
  </si>
  <si>
    <t>Total of Mutual Fund Units</t>
  </si>
  <si>
    <t>Total of Exchange Traded Fund Units</t>
  </si>
  <si>
    <t>A</t>
  </si>
  <si>
    <t>B</t>
  </si>
  <si>
    <t>Total (A+B)</t>
  </si>
  <si>
    <t>Industry +/ Rating</t>
  </si>
  <si>
    <t>INE323A01026</t>
  </si>
  <si>
    <t>Quantum Dynamic Bond Fund</t>
  </si>
  <si>
    <t>INF082J01176</t>
  </si>
  <si>
    <t>QDBF</t>
  </si>
  <si>
    <t>Monthly Dividend Option</t>
  </si>
  <si>
    <t>For Monthly Dividend Option</t>
  </si>
  <si>
    <t>Government Securities</t>
  </si>
  <si>
    <t>QUANTUM INDEX FUND - ETF</t>
  </si>
  <si>
    <t>QUANTUM GOLD FUND - ETF</t>
  </si>
  <si>
    <t>GOLD100</t>
  </si>
  <si>
    <t>GOLD101</t>
  </si>
  <si>
    <t>QLTEFNet Asset:</t>
  </si>
  <si>
    <t>QIFNet Asset:</t>
  </si>
  <si>
    <t>QTSFNet Asset:</t>
  </si>
  <si>
    <t>QUANTUM DYNAMIC BOND FUND - GROWTH OPTION</t>
  </si>
  <si>
    <t>QUANTUM DYNAMIC BOND FUND - MONTHLY DIVIDEND OPTION</t>
  </si>
  <si>
    <t>QUANTUM GOLD SAVINGS FUND - GROWTH OPTION</t>
  </si>
  <si>
    <t>QUANTUM LIQUID FUND - DAILY DIVIDEND OPTION</t>
  </si>
  <si>
    <t>QUANTUM LIQUID FUND - GROWTH OPTION</t>
  </si>
  <si>
    <t>QUANTUM LIQUID FUND - MONTHLY DIVIDEND OPTION</t>
  </si>
  <si>
    <t>QUANTUM LONG TERM EQUITY FUND - DIVIDEND OPTION</t>
  </si>
  <si>
    <t>QUANTUM LONG TERM EQUITY FUND - GROWTH OPTION</t>
  </si>
  <si>
    <t>QUANTUM TAX SAVING FUND - DIVIDEND OPTION</t>
  </si>
  <si>
    <t>QUANTUM TAX SAVING FUND - GROWTH OPTION</t>
  </si>
  <si>
    <t>QUANTUM EQUITY FUND OF FUNDS - DIVIDEND OPTION</t>
  </si>
  <si>
    <t>QUANTUM EQUITY FUND OF FUNDS - GROWTH OPTION</t>
  </si>
  <si>
    <t>QUANTUM MULTI ASSET FUND - GROWTH OPTION</t>
  </si>
  <si>
    <t>QEFF</t>
  </si>
  <si>
    <t>QLFNet Asset:</t>
  </si>
  <si>
    <t>QDBFNet Asset:</t>
  </si>
  <si>
    <t>QGSFINF082J01010</t>
  </si>
  <si>
    <t>QGSFNet Asset:</t>
  </si>
  <si>
    <t>QEFFNet Asset:</t>
  </si>
  <si>
    <t>QMAFNet Asset:</t>
  </si>
  <si>
    <t>Quantum Dynamic Bond Fund (An Open Ended Debt Scheme)</t>
  </si>
  <si>
    <t>INE742F01042</t>
  </si>
  <si>
    <t>Transportation</t>
  </si>
  <si>
    <t>Quantum Long Term Equity Fund-Growth Option*</t>
  </si>
  <si>
    <t>Quantum Liquid Fund-Growth Option*</t>
  </si>
  <si>
    <t>Quantum Dynamic Bond Fund-Growth Option*</t>
  </si>
  <si>
    <t>Monthly Dividend Payout Option</t>
  </si>
  <si>
    <t>For Monthly Dividend Payout Option</t>
  </si>
  <si>
    <t>** Thinly Traded/Non Traded Securities as per traded data obtain from FIMMDA trading platform/ NSE/ BSE/CCIL NDS-OM</t>
  </si>
  <si>
    <t>IN002015Z188</t>
  </si>
  <si>
    <t>Commerical Papers (CP)</t>
  </si>
  <si>
    <t>Total of CPs</t>
  </si>
  <si>
    <t>**     Thinly Traded/Non Traded Securities as per traded data obtain from FIMMDA trading platform/ NSE/ BSE/CCIL NDS-OM</t>
  </si>
  <si>
    <t>QUETFGNet Asset:</t>
  </si>
  <si>
    <t>CARE A1+</t>
  </si>
  <si>
    <t>INE406A01037</t>
  </si>
  <si>
    <t>INE121J01017</t>
  </si>
  <si>
    <t>Telecom -  Equipment &amp; Accessories</t>
  </si>
  <si>
    <t>INE066A01013</t>
  </si>
  <si>
    <t>IN9155A01020</t>
  </si>
  <si>
    <t>Net Receivables / (Payables)</t>
  </si>
  <si>
    <t>IN0020150069</t>
  </si>
  <si>
    <t>7.59% GOI (MD 20/03/2029)</t>
  </si>
  <si>
    <t>INF090I01FK3</t>
  </si>
  <si>
    <t>IN002016X173</t>
  </si>
  <si>
    <t>INE705A16PA2</t>
  </si>
  <si>
    <t>IN002016X215</t>
  </si>
  <si>
    <t>91 Days Tbill (MD 24/11/2016)</t>
  </si>
  <si>
    <t>IN002016X223</t>
  </si>
  <si>
    <t>91 Days Tbill (MD 01/12/2016)</t>
  </si>
  <si>
    <t>ACC Ltd</t>
  </si>
  <si>
    <t>Asian Paints Ltd</t>
  </si>
  <si>
    <t>Aurobindo Pharma Ltd</t>
  </si>
  <si>
    <t>Bajaj Auto Ltd</t>
  </si>
  <si>
    <t>Bharat Heavy Electricals Ltd</t>
  </si>
  <si>
    <t>Bank Of Baroda</t>
  </si>
  <si>
    <t>Idea Cellular Ltd</t>
  </si>
  <si>
    <t>Bharti Airtel Ltd</t>
  </si>
  <si>
    <t>Cipla Ltd</t>
  </si>
  <si>
    <t>Coal India Ltd</t>
  </si>
  <si>
    <t>Dr Reddys Laboratories Ltd</t>
  </si>
  <si>
    <t>Eicher Motors Ltd</t>
  </si>
  <si>
    <t>Gail (India) Ltd</t>
  </si>
  <si>
    <t>Grasim Industries Ltd</t>
  </si>
  <si>
    <t>Ambuja Cements Ltd</t>
  </si>
  <si>
    <t>HCL Technologies Ltd</t>
  </si>
  <si>
    <t>Hero MotoCorp Ltd</t>
  </si>
  <si>
    <t>Hindalco Industries Ltd</t>
  </si>
  <si>
    <t>Hindustan Unilever Ltd</t>
  </si>
  <si>
    <t>ICICI Bank Ltd</t>
  </si>
  <si>
    <t>Indusind Bank Ltd</t>
  </si>
  <si>
    <t>Kotak Mahindra Bank Ltd</t>
  </si>
  <si>
    <t>Larsen &amp; Toubro Ltd</t>
  </si>
  <si>
    <t>Lupin Ltd</t>
  </si>
  <si>
    <t>Mahindra &amp; Mahindra Ltd</t>
  </si>
  <si>
    <t>Maruti Suzuki India Ltd</t>
  </si>
  <si>
    <t>Bosch Ltd</t>
  </si>
  <si>
    <t>Adani Ports and Special Economic Zone Ltd</t>
  </si>
  <si>
    <t>NTPC Ltd</t>
  </si>
  <si>
    <t>Oil &amp; Natural Gas Corporation Ltd</t>
  </si>
  <si>
    <t>Power Grid Corporation of India Ltd</t>
  </si>
  <si>
    <t>Sun Pharmaceuticals Industries Ltd</t>
  </si>
  <si>
    <t>Tata Motors Ltd DVR Shares</t>
  </si>
  <si>
    <t>Tech Mahindra Ltd</t>
  </si>
  <si>
    <t>Tata Steel Ltd</t>
  </si>
  <si>
    <t>Ultratech Cement Ltd</t>
  </si>
  <si>
    <t>Wipro Ltd</t>
  </si>
  <si>
    <t>Yes Bank Ltd</t>
  </si>
  <si>
    <t>Zee Entertainment Enterprises Ltd</t>
  </si>
  <si>
    <t>Exide Industries Ltd</t>
  </si>
  <si>
    <t>Petronet LNG Ltd</t>
  </si>
  <si>
    <t>PTC India Ltd</t>
  </si>
  <si>
    <t>IN0020150093</t>
  </si>
  <si>
    <t>7.59% GOI(MD 11/01/2026)</t>
  </si>
  <si>
    <t>IN0020160019</t>
  </si>
  <si>
    <t>7.61% GOI(MD 09/05/2030)</t>
  </si>
  <si>
    <t>IN0020160035</t>
  </si>
  <si>
    <t>6.97% GOI (MD 06/09/2026)</t>
  </si>
  <si>
    <t>INE261F14970</t>
  </si>
  <si>
    <t>INE020B14409</t>
  </si>
  <si>
    <t>INE556F14DK8</t>
  </si>
  <si>
    <t>IN002016X231</t>
  </si>
  <si>
    <t>IN002016X249</t>
  </si>
  <si>
    <t>IN002016X256</t>
  </si>
  <si>
    <t>QMAFCBL_031016</t>
  </si>
  <si>
    <t>QLTEFCBL_031016</t>
  </si>
  <si>
    <t>QLFCBL_031016</t>
  </si>
  <si>
    <t>QIFCBL_031016</t>
  </si>
  <si>
    <t>QTSFCBL_031016</t>
  </si>
  <si>
    <t>QEFFCBL_031016</t>
  </si>
  <si>
    <t>QGSFCBL_031016</t>
  </si>
  <si>
    <t>QDBFCBL_031016</t>
  </si>
  <si>
    <t>QUETFGCBL_031016</t>
  </si>
  <si>
    <r>
      <t>Portfolio Turnover Ratio (Last One Year) is</t>
    </r>
    <r>
      <rPr>
        <b/>
        <sz val="10"/>
        <rFont val="Arial"/>
        <family val="2"/>
      </rPr>
      <t xml:space="preserve"> </t>
    </r>
    <r>
      <rPr>
        <sz val="10"/>
        <rFont val="Arial"/>
        <family val="2"/>
      </rPr>
      <t>15.55%</t>
    </r>
  </si>
  <si>
    <t>Portfolio Turnover Ratio (Last One Year) is 21.97%</t>
  </si>
  <si>
    <t>Portfolio Turnover Ratio (Last One Year) is 15.55%</t>
  </si>
  <si>
    <t>Portfolio Turnover Ratio (last One Year) is 10.20%</t>
  </si>
  <si>
    <t>Portfolio Turnover Ratio (Last One Year) is 0.46%</t>
  </si>
  <si>
    <t xml:space="preserve">Net Receivable/(payable) </t>
  </si>
  <si>
    <t>The Indian Hotels Company ltd</t>
  </si>
  <si>
    <t>ICRA A1+</t>
  </si>
  <si>
    <t>Quantum Gold Fund (An Open Ended Exchange Traded Fund - Gold)</t>
  </si>
  <si>
    <t>Bharat Petroleum Corporation Ltd</t>
  </si>
  <si>
    <t>Bharti Infratel Ltd</t>
  </si>
  <si>
    <t>Tata Power Company Ltd</t>
  </si>
  <si>
    <t>State Bank of India*</t>
  </si>
  <si>
    <t>Bajaj Auto Ltd*</t>
  </si>
  <si>
    <t>Housing Development Finance Corporation Ltd*</t>
  </si>
  <si>
    <t>Hero MotoCorp Ltd*</t>
  </si>
  <si>
    <t>Infosys Ltd*</t>
  </si>
  <si>
    <t>Tata Consultancy Services Ltd*</t>
  </si>
  <si>
    <t>Tata Motors Ltd*</t>
  </si>
  <si>
    <t>Indian Oil Corporation Ltd*</t>
  </si>
  <si>
    <t>NTPC Ltd*</t>
  </si>
  <si>
    <t>Tata Chemicals Ltd*</t>
  </si>
  <si>
    <t>364 Days Tbill (MD 24/11/2016)**</t>
  </si>
  <si>
    <t>Total Non performing Assets provided for and its percentage to NAV as on September 30, 2016 - NIL</t>
  </si>
  <si>
    <t>As on September 30, 2016 (Rs.)</t>
  </si>
  <si>
    <t>Dividend/ Bonus declared during the period ended September 30, 2016 - NIL</t>
  </si>
  <si>
    <t>Total outstanding exposure in derivative instruments as on September 30, 2016 - NIL</t>
  </si>
  <si>
    <t>Total Market value of investments in Foreign Securities/American Depository Receipts/Global Depository Receipts as on September 30, 2016 - NIL</t>
  </si>
  <si>
    <t>Total Brokerage Paid for Buying/ Selling of Investment for the month ended September 30, 2016 is 1,83,053.10/-</t>
  </si>
  <si>
    <t>Vijaya Bank CD (MD 28/10/2016)**</t>
  </si>
  <si>
    <t>Rural Electrification Corp Ltd CP (MD 21/10/2016)**</t>
  </si>
  <si>
    <t>Small Ind Dev Bank of India CP (MD 13/12/2016)**</t>
  </si>
  <si>
    <t>National Bank For Agri &amp; Rural CP (MD 15/12/2016)**</t>
  </si>
  <si>
    <t>91 Days Tbill (MD 08/12/2016)**</t>
  </si>
  <si>
    <t>91 Days Tbill (MD 15/12/2016)**</t>
  </si>
  <si>
    <t>91 Days Tbill (MD 22/12/2016)**</t>
  </si>
  <si>
    <t>91 Days Tbill (MD 27/10/2016)**</t>
  </si>
  <si>
    <t>Dividend declared during the period ended September 30, 2016</t>
  </si>
  <si>
    <t>Bonus declared during the period ended September 30, 2016 - NIL</t>
  </si>
  <si>
    <t>Average Portfolio Maturity at the end of  September 30, 2016 is 63 Days</t>
  </si>
  <si>
    <t>Total Brokerage Paid for Buying/ Selling of Investment for the month ended September 30, 2016 is NIL.</t>
  </si>
  <si>
    <t>Average Portfolio Maturity at the end of  September 30, 2016 is 8.11 years</t>
  </si>
  <si>
    <t>Total Market value of investments in Foreign Securities/American Depository Receipts/Global Depository Receipts as on September 30, 2016 is  Rs. - NIL</t>
  </si>
  <si>
    <t>Total Brokerage Paid for Buying/ Selling of Investment for the month ended September 30, 2016 - NIL</t>
  </si>
  <si>
    <t>HDFC Bank Ltd*</t>
  </si>
  <si>
    <t>ITC Ltd*</t>
  </si>
  <si>
    <t>Reliance Industries Ltd*</t>
  </si>
  <si>
    <t>ICICI Bank Ltd*</t>
  </si>
  <si>
    <t>Larsen &amp; Toubro Ltd*</t>
  </si>
  <si>
    <t>Axis Bank Ltd*</t>
  </si>
  <si>
    <t>Dividend / Bonus declared during the period ended September 30, 2016 - NIL</t>
  </si>
  <si>
    <t>Total Brokerage Paid for Buying/ Selling of Investment for the month ended September 30, 2016 is 111.43</t>
  </si>
  <si>
    <t>Monthly Portfolio Statement of the Quantum Tax Saving Fund for the period ended September 30, 2016</t>
  </si>
  <si>
    <t>Total outstanding exposure in derivative instruments as on September 30, 2016 is NIL</t>
  </si>
  <si>
    <t>Total Brokerage Paid for Buying/ Selling of investment for the month ended September 30, 2016 is 16,084.38/-</t>
  </si>
  <si>
    <t>Monthly Portfolio Statement of the Quantum Index Fund for the period ended September 30, 2016</t>
  </si>
  <si>
    <t>Monthly Portfolio Statement of the Quantum Gold Fund for the period ended September 30, 2016</t>
  </si>
  <si>
    <t>Monthly Portfolio Statement of the Quantum Dynamic Bond Fund for the period ended September 30, 2016</t>
  </si>
  <si>
    <t>Monthly Portfolio Statement of the Quantum Liquid Fund for the period ended September 30, 2016</t>
  </si>
  <si>
    <t>Monthly Portfolio Statement of the Quantum Long Term Equity Fund for the period ended September 30, 2016</t>
  </si>
  <si>
    <t>Monthly Portfolio Statement of the Quantum Equity Fund of Funds for the period ended September 30, 2016</t>
  </si>
  <si>
    <t>HDFC Mid Cap Opportunities Fund -Direct Plan - Growth Option*</t>
  </si>
  <si>
    <t>SBI Magnum Multiplier Fund -DIRECT PLAN -Growth*</t>
  </si>
  <si>
    <t>Mirae Asset India Opportunities Fund - Direct Plan - Growth*</t>
  </si>
  <si>
    <t>Birla Sun Life Frontline Equity Fund - Growth - Direct Plan*</t>
  </si>
  <si>
    <t>Franklin India PRIMA PLUS - Direct - Growth*</t>
  </si>
  <si>
    <t>Franklin India High Growth Companies Fund - Direct - Growth*</t>
  </si>
  <si>
    <t>ICICI Prudential Focused Bluechip Equity Fund - Direct Plan -  Growth*</t>
  </si>
  <si>
    <t>Total Brokerage Paid for Buying/ Selling of Investment for the month ended September 30, 2016- NIL</t>
  </si>
  <si>
    <t>Monthly Portfolio Statement of the Quantum Gold Savings Fund for the period ended September 30, 2016</t>
  </si>
  <si>
    <t>Total Market value of investments in Foreign Securities/American Depository Receipts/Global Depository Receipts as on September 30, 2016 is Rs - NIL</t>
  </si>
  <si>
    <t>Total Brokerage Paid for Buying/ Selling of Investment for the month ended September 30, 2016 is- Rs. 2,262.55/-</t>
  </si>
  <si>
    <t>Monthly Portfolio Statement of the Quantum Multi Asset Fund for the period ended September 30, 2016</t>
  </si>
  <si>
    <t>Bonus declared during the period ended  September 30, 2016 - NIL</t>
  </si>
  <si>
    <t>Total outstanding exposure in derivative instruments as on  September 30, 2016 - NIL</t>
  </si>
  <si>
    <t>Total Market value of investments in Foreign Securities/American Depository Receipts/Global Depository Receipts as on  September 30, 2016 - NIL</t>
  </si>
  <si>
    <t>Total Brokerage Paid for Buying/ Selling of Investment for the month ended  September 30, 2016 Rs 535.29/-</t>
  </si>
  <si>
    <t>Monthly Portfolio Statement of the Quantum Mutual Fund Schemes for the period ended September 30, 2016</t>
  </si>
  <si>
    <t>HDFC Bank Ltd.</t>
  </si>
  <si>
    <t>ICICI Bank Ltd.</t>
  </si>
  <si>
    <t>Infosys Ltd.</t>
  </si>
  <si>
    <t>Axis Bank Ltd.</t>
  </si>
  <si>
    <t>IndusInd Bank Ltd.</t>
  </si>
  <si>
    <t>Hindustan Petroleum Corporation ltd.</t>
  </si>
  <si>
    <t>INE094A01015</t>
  </si>
  <si>
    <t>Reliance Industries ltd.</t>
  </si>
  <si>
    <t>Bharti Airtel Ltd.</t>
  </si>
  <si>
    <t>Larsen &amp; Toubro Ltd.</t>
  </si>
  <si>
    <t>Maruti Suzuki India ltd.</t>
  </si>
  <si>
    <t>Tata Motors Ltd - DVR</t>
  </si>
  <si>
    <t>Tata Motors Ltd.</t>
  </si>
  <si>
    <t>Yes Bank Ltd.</t>
  </si>
  <si>
    <t>Kotak Mahindra Bank Ltd.</t>
  </si>
  <si>
    <t>UltraTech Cement Ltd.</t>
  </si>
  <si>
    <t>HCL Technologies Ltd.</t>
  </si>
  <si>
    <t>ITC Ltd.</t>
  </si>
  <si>
    <t>Bajaj Finance Ltd.</t>
  </si>
  <si>
    <t>INE296A01024</t>
  </si>
  <si>
    <t>Indian Oil Corp. Ltd.</t>
  </si>
  <si>
    <t>Sun Pharmaceutical Industries Ltd.</t>
  </si>
  <si>
    <t>TVS Motor Co. Ltd.</t>
  </si>
  <si>
    <t>INE494B01023</t>
  </si>
  <si>
    <t>Federal Bank Ltd.</t>
  </si>
  <si>
    <t>INE171A01029</t>
  </si>
  <si>
    <t>UPL Ltd.</t>
  </si>
  <si>
    <t>INE628A01036</t>
  </si>
  <si>
    <t>Pesticides</t>
  </si>
  <si>
    <t>Lupin Ltd.</t>
  </si>
  <si>
    <t>Grasim Industries Ltd.</t>
  </si>
  <si>
    <t>INE047A01021</t>
  </si>
  <si>
    <t>Torrent Pharmaceuticals Ltd.</t>
  </si>
  <si>
    <t>INE685A01028</t>
  </si>
  <si>
    <t>Voltas Ltd.</t>
  </si>
  <si>
    <t>INE226A01021</t>
  </si>
  <si>
    <t>SKF India Ltd.</t>
  </si>
  <si>
    <t>INE640A01023</t>
  </si>
  <si>
    <t>Industrial Products</t>
  </si>
  <si>
    <t>Aurobindo Pharma Ltd.</t>
  </si>
  <si>
    <t>Whirlpool of India Ltd.</t>
  </si>
  <si>
    <t>INE716A01013</t>
  </si>
  <si>
    <t>Consumer Durables</t>
  </si>
  <si>
    <t>Hindustan Unilever Ltd.</t>
  </si>
  <si>
    <t>NTPC ltd.</t>
  </si>
  <si>
    <t>Tech Mahindra Ltd.</t>
  </si>
  <si>
    <t>Housing Development Finance Corporation ltd.</t>
  </si>
  <si>
    <t>Cummins India Ltd.</t>
  </si>
  <si>
    <t>INE298A01020</t>
  </si>
  <si>
    <t>Cognizant Technology Solutions Corp., A</t>
  </si>
  <si>
    <t>US1924461023</t>
  </si>
  <si>
    <t>Divi's Laboratories Ltd.</t>
  </si>
  <si>
    <t>INE361B01024</t>
  </si>
  <si>
    <t>Bajaj Auto Ltd.</t>
  </si>
  <si>
    <t>Britannia Industries ltd.</t>
  </si>
  <si>
    <t>INE216A01022</t>
  </si>
  <si>
    <t>Bajaj Finserv Ltd.</t>
  </si>
  <si>
    <t>INE918I01018</t>
  </si>
  <si>
    <t>Motherson Sumi Systems ltd.</t>
  </si>
  <si>
    <t>INE775A01035</t>
  </si>
  <si>
    <t>Tata Consultancy Services Ltd.</t>
  </si>
  <si>
    <t>Mahindra &amp; Mahindra Ltd.</t>
  </si>
  <si>
    <t>Power Grid Corporation of India ltd.</t>
  </si>
  <si>
    <t>Cipla ltd.</t>
  </si>
  <si>
    <t>Bank of Baroda</t>
  </si>
  <si>
    <t>Bharat Petroleum Corp. Ltd.</t>
  </si>
  <si>
    <t>Coal India Ltd.</t>
  </si>
  <si>
    <t>Minerals/mining</t>
  </si>
  <si>
    <t>Exide Industries Ltd.</t>
  </si>
  <si>
    <t>Tata Communications Ltd.</t>
  </si>
  <si>
    <t>INE151A01013</t>
  </si>
  <si>
    <t>Idea Cellular Ltd.</t>
  </si>
  <si>
    <t>Bharat Electronics Ltd.</t>
  </si>
  <si>
    <t>INE263A01016</t>
  </si>
  <si>
    <t>Gujarat State Petronet Ltd.</t>
  </si>
  <si>
    <t>INE246F01010</t>
  </si>
  <si>
    <t>Tata Steel ltd.</t>
  </si>
  <si>
    <t>Asian Paints ltd.</t>
  </si>
  <si>
    <t>Aditya Birla Fashion and Retail Ltd.</t>
  </si>
  <si>
    <t>INE647O01011</t>
  </si>
  <si>
    <t>Retailing</t>
  </si>
  <si>
    <t>GAIL India Ltd.</t>
  </si>
  <si>
    <t>Apollo Tyres Ltd.</t>
  </si>
  <si>
    <t>INE438A01022</t>
  </si>
  <si>
    <t>Cholamandalam Investment and Finance Company Ltd.</t>
  </si>
  <si>
    <t>INE121A01016</t>
  </si>
  <si>
    <t>Adani Ports and Special Economic Zone ltd.</t>
  </si>
  <si>
    <t>Dabur India ltd.</t>
  </si>
  <si>
    <t>INE016A01026</t>
  </si>
  <si>
    <t>Hero Motocorp Ltd.</t>
  </si>
  <si>
    <t>Balkrishna Industries Ltd.</t>
  </si>
  <si>
    <t>INE787D01026</t>
  </si>
  <si>
    <t>Zee Entertainment Enterprises ltd.</t>
  </si>
  <si>
    <t>AIA Engineering ltd.</t>
  </si>
  <si>
    <t>INE212H01026</t>
  </si>
  <si>
    <t>Dr. Reddy's Laboratories Ltd.</t>
  </si>
  <si>
    <t>Tube Investments of India Ltd.</t>
  </si>
  <si>
    <t>INE149A01025</t>
  </si>
  <si>
    <t>Punjab National Bank Ltd.</t>
  </si>
  <si>
    <t>INE160A01022</t>
  </si>
  <si>
    <t>Jagran Prakashan Ltd.</t>
  </si>
  <si>
    <t>INE199G01027</t>
  </si>
  <si>
    <t>ACC Ltd.</t>
  </si>
  <si>
    <t>Strides Shasun ltd.</t>
  </si>
  <si>
    <t>INE939A01011</t>
  </si>
  <si>
    <t>Pidilite Industries Ltd.</t>
  </si>
  <si>
    <t>INE318A01026</t>
  </si>
  <si>
    <t>Equitas Holdings Ltd.</t>
  </si>
  <si>
    <t>INE988K01017</t>
  </si>
  <si>
    <t>Castrol India ltd.</t>
  </si>
  <si>
    <t>INE172A01027</t>
  </si>
  <si>
    <t>Crompton Greaves Consumer Electricals Ltd.</t>
  </si>
  <si>
    <t>INE299U01018</t>
  </si>
  <si>
    <t>Hexaware Technologies Ltd.</t>
  </si>
  <si>
    <t>INE093A01033</t>
  </si>
  <si>
    <t>Ahluwalia Contracts (India) Ltd.</t>
  </si>
  <si>
    <t>INE758C01029</t>
  </si>
  <si>
    <t>Construction</t>
  </si>
  <si>
    <t>FAG Bearings (India) Ltd.</t>
  </si>
  <si>
    <t>INE513A01014</t>
  </si>
  <si>
    <t>Sundram Fasteners Ltd.</t>
  </si>
  <si>
    <t>INE387A01021</t>
  </si>
  <si>
    <t>Wipro Ltd.</t>
  </si>
  <si>
    <t>Carborundum Universal Ltd.</t>
  </si>
  <si>
    <t>INE120A01034</t>
  </si>
  <si>
    <t>Repco Home Finance Ltd.</t>
  </si>
  <si>
    <t>INE612J01015</t>
  </si>
  <si>
    <t>TV18 Broadcast Ltd.</t>
  </si>
  <si>
    <t>INE886H01027</t>
  </si>
  <si>
    <t>Blue Star Ltd.</t>
  </si>
  <si>
    <t>INE472A01039</t>
  </si>
  <si>
    <t>Sanofi India Ltd.</t>
  </si>
  <si>
    <t>INE058A01010</t>
  </si>
  <si>
    <t>Karur Vysya Bank Ltd.</t>
  </si>
  <si>
    <t>INE036D01010</t>
  </si>
  <si>
    <t>VST Industries Ltd.</t>
  </si>
  <si>
    <t>INE710A01016</t>
  </si>
  <si>
    <t>Nestle India Ltd.</t>
  </si>
  <si>
    <t>INE239A01016</t>
  </si>
  <si>
    <t>United Breweries Ltd.</t>
  </si>
  <si>
    <t>INE686F01025</t>
  </si>
  <si>
    <t>Orient Cement Ltd.</t>
  </si>
  <si>
    <t>INE876N01018</t>
  </si>
  <si>
    <t>INOX Leisure Ltd.</t>
  </si>
  <si>
    <t>INE312H01016</t>
  </si>
  <si>
    <t>Cadila Healthcare Ltd.</t>
  </si>
  <si>
    <t>INE010B01027</t>
  </si>
  <si>
    <t>Dynamatic Technologies Ltd.</t>
  </si>
  <si>
    <t>INE221B01012</t>
  </si>
  <si>
    <t>Trent Ltd.</t>
  </si>
  <si>
    <t>INE849A01020</t>
  </si>
  <si>
    <t>Sequent Scientific Ltd.</t>
  </si>
  <si>
    <t>INE807F01027</t>
  </si>
  <si>
    <t>Blue Dart Express Ltd.</t>
  </si>
  <si>
    <t>INE233B01017</t>
  </si>
  <si>
    <t>Disa India Ltd.</t>
  </si>
  <si>
    <t>INE131C01011</t>
  </si>
  <si>
    <t>Supreme Industries Ltd.</t>
  </si>
  <si>
    <t>INE195A01028</t>
  </si>
  <si>
    <t>Credit Analysis and Research Ltd.</t>
  </si>
  <si>
    <t>INE752H01013</t>
  </si>
  <si>
    <t>Greenply Industries Ltd.</t>
  </si>
  <si>
    <t>INE461C01038</t>
  </si>
  <si>
    <t>MRF Ltd.</t>
  </si>
  <si>
    <t>INE883A01011</t>
  </si>
  <si>
    <t>Prism CEMENT Ltd.</t>
  </si>
  <si>
    <t>INE010A01011</t>
  </si>
  <si>
    <t>Manpasand Beverages Ltd.</t>
  </si>
  <si>
    <t>INE122R01018</t>
  </si>
  <si>
    <t>Crompton  Greaves ltd.</t>
  </si>
  <si>
    <t>INE067A01029</t>
  </si>
  <si>
    <t>Indian Bank</t>
  </si>
  <si>
    <t>INE562A01011</t>
  </si>
  <si>
    <t>The Indian Hotels Company Ltd.</t>
  </si>
  <si>
    <t>Petronet LNG Ltd.</t>
  </si>
  <si>
    <t>KNR Constructions Ltd.</t>
  </si>
  <si>
    <t>INE634I01011</t>
  </si>
  <si>
    <t>Container Corporation of India ltd.</t>
  </si>
  <si>
    <t>INE111A01017</t>
  </si>
  <si>
    <t>Bata India Ltd.</t>
  </si>
  <si>
    <t>INE176A01028</t>
  </si>
  <si>
    <t>JK Lakshmi Cement Ltd.</t>
  </si>
  <si>
    <t>INE786A01032</t>
  </si>
  <si>
    <t>D.B.Corp Ltd.</t>
  </si>
  <si>
    <t>INE950I01011</t>
  </si>
  <si>
    <t>Media And Entertainment</t>
  </si>
  <si>
    <t>Muthoot Finance ltd.</t>
  </si>
  <si>
    <t>INE414G01012</t>
  </si>
  <si>
    <t>Lakshmi Machine Works Ltd.</t>
  </si>
  <si>
    <t>INE269B01029</t>
  </si>
  <si>
    <t>Arvind Ltd.</t>
  </si>
  <si>
    <t>INE034A01011</t>
  </si>
  <si>
    <t>Textile Products</t>
  </si>
  <si>
    <t>IPCA Laboratories Ltd.</t>
  </si>
  <si>
    <t>INE571A01020</t>
  </si>
  <si>
    <t>Amara Raja Batteries Ltd.</t>
  </si>
  <si>
    <t>INE885A01032</t>
  </si>
  <si>
    <t>Gujarat Pipavav Port Ltd.</t>
  </si>
  <si>
    <t>INE517F01014</t>
  </si>
  <si>
    <t>Power Finance Corporation Ltd.</t>
  </si>
  <si>
    <t>INE134E01011</t>
  </si>
  <si>
    <t>NIIT Technologies Ltd.</t>
  </si>
  <si>
    <t>INE591G01017</t>
  </si>
  <si>
    <t>Navneet Education Ltd.</t>
  </si>
  <si>
    <t>INE060A01024</t>
  </si>
  <si>
    <t>Titan Company ltd.</t>
  </si>
  <si>
    <t>INE280A01028</t>
  </si>
  <si>
    <t>Gateway Distriparks Ltd.</t>
  </si>
  <si>
    <t>INE852F01015</t>
  </si>
  <si>
    <t>CEAT ltd.</t>
  </si>
  <si>
    <t>INE482A01020</t>
  </si>
  <si>
    <t>Marico Ltd.</t>
  </si>
  <si>
    <t>INE196A01026</t>
  </si>
  <si>
    <t>Havells India Ltd.</t>
  </si>
  <si>
    <t>INE176B01034</t>
  </si>
  <si>
    <t>Union Bank of India</t>
  </si>
  <si>
    <t>INE692A01016</t>
  </si>
  <si>
    <t>Bayer Cropscience Ltd.</t>
  </si>
  <si>
    <t>INE462A01022</t>
  </si>
  <si>
    <t>Lumax Auto Technologies Ltd.</t>
  </si>
  <si>
    <t>INE872H01019</t>
  </si>
  <si>
    <t>Shriram City Union Finance ltd.</t>
  </si>
  <si>
    <t>INE722A01011</t>
  </si>
  <si>
    <t>Max Financial Services ltd.</t>
  </si>
  <si>
    <t>INE180A01020</t>
  </si>
  <si>
    <t>Greenlam Industries Ltd.</t>
  </si>
  <si>
    <t>INE544R01013</t>
  </si>
  <si>
    <t>Godrej Consumer Products ltd.</t>
  </si>
  <si>
    <t>INE102D01028</t>
  </si>
  <si>
    <t>Reliance Capital ltd.</t>
  </si>
  <si>
    <t>INE013A01015</t>
  </si>
  <si>
    <t>Thyrocare Technologies Ltd.</t>
  </si>
  <si>
    <t>INE594H01019</t>
  </si>
  <si>
    <t>Healthcare Services</t>
  </si>
  <si>
    <t>Allahabad Bank</t>
  </si>
  <si>
    <t>INE428A01015</t>
  </si>
  <si>
    <t>LIC Housing Finance ltd.</t>
  </si>
  <si>
    <t>INE115A01026</t>
  </si>
  <si>
    <t>Sadbhav Engineering Ltd.</t>
  </si>
  <si>
    <t>INE226H01026</t>
  </si>
  <si>
    <t>Dhanuka Agritech Ltd.</t>
  </si>
  <si>
    <t>INE435G01025</t>
  </si>
  <si>
    <t>Tata Power Co. Ltd.</t>
  </si>
  <si>
    <t>Cyient Ltd.</t>
  </si>
  <si>
    <t>INE136B01020</t>
  </si>
  <si>
    <t>eClerx Services Ltd.</t>
  </si>
  <si>
    <t>INE738I01010</t>
  </si>
  <si>
    <t>Info Edge (India) ltd.</t>
  </si>
  <si>
    <t>INE663F01024</t>
  </si>
  <si>
    <t>KEI Industries Ltd.</t>
  </si>
  <si>
    <t>INE878B01027</t>
  </si>
  <si>
    <t>Solar Industries India Ltd.</t>
  </si>
  <si>
    <t>INE343H01029</t>
  </si>
  <si>
    <t>Oracle Financial Services Software Ltd.</t>
  </si>
  <si>
    <t>INE881D01027</t>
  </si>
  <si>
    <t>Oil &amp; Natural Gas Corporation ltd.</t>
  </si>
  <si>
    <t>REDINGTON (INDIA) ltd.</t>
  </si>
  <si>
    <t>INE891D01026</t>
  </si>
  <si>
    <t>Trading</t>
  </si>
  <si>
    <t>EIH Ltd.</t>
  </si>
  <si>
    <t>INE230A01023</t>
  </si>
  <si>
    <t>Hotels/resorts &amp; Other Recreational Acti</t>
  </si>
  <si>
    <t>Tata Chemicals ltd.</t>
  </si>
  <si>
    <t>Century Textiles &amp; Industries Ltd.</t>
  </si>
  <si>
    <t>INE055A01016</t>
  </si>
  <si>
    <t>JK Cement ltd.</t>
  </si>
  <si>
    <t>INE823G01014</t>
  </si>
  <si>
    <t>Vesuvius India Ltd.</t>
  </si>
  <si>
    <t>INE386A01015</t>
  </si>
  <si>
    <t>Vinati Organics ltd.</t>
  </si>
  <si>
    <t>INE410B01029</t>
  </si>
  <si>
    <t>Atul Ltd.</t>
  </si>
  <si>
    <t>INE100A01010</t>
  </si>
  <si>
    <t>Grindwell Norton Ltd.</t>
  </si>
  <si>
    <t>INE536A01023</t>
  </si>
  <si>
    <t>Raymond ltd.</t>
  </si>
  <si>
    <t>INE301A01014</t>
  </si>
  <si>
    <t>Huhtamaki PPL Ltd.</t>
  </si>
  <si>
    <t>INE275B01026</t>
  </si>
  <si>
    <t>Oil India Ltd.</t>
  </si>
  <si>
    <t>INE274J01014</t>
  </si>
  <si>
    <t>Persistent Systems ltd.</t>
  </si>
  <si>
    <t>INE262H01013</t>
  </si>
  <si>
    <t>Sanghvi Movers Ltd.</t>
  </si>
  <si>
    <t>INE989A01024</t>
  </si>
  <si>
    <t>Max India ltd.</t>
  </si>
  <si>
    <t>INE153U01017</t>
  </si>
  <si>
    <t>Bosch ltd.</t>
  </si>
  <si>
    <t>HT Media Ltd.</t>
  </si>
  <si>
    <t>INE501G01024</t>
  </si>
  <si>
    <t>ITD Cementation India Ltd.</t>
  </si>
  <si>
    <t>INE686A01026</t>
  </si>
  <si>
    <t>Biocon Ltd.</t>
  </si>
  <si>
    <t>INE376G01013</t>
  </si>
  <si>
    <t>Steel Authority Of India Ltd.</t>
  </si>
  <si>
    <t>INE114A01011</t>
  </si>
  <si>
    <t>Bharat Heavy Electricals Ltd.</t>
  </si>
  <si>
    <t>Jubilant Foodworks Ltd.</t>
  </si>
  <si>
    <t>INE797F01012</t>
  </si>
  <si>
    <t>Akzo Nobel India ltd.</t>
  </si>
  <si>
    <t>INE133A01011</t>
  </si>
  <si>
    <t>Thermax Ltd.</t>
  </si>
  <si>
    <t>INE152A01029</t>
  </si>
  <si>
    <t>NRB Bearings Ltd.</t>
  </si>
  <si>
    <t>INE349A01021</t>
  </si>
  <si>
    <t>Emami ltd.</t>
  </si>
  <si>
    <t>INE548C01032</t>
  </si>
  <si>
    <t>GlaxoSmithKline Consumer Healthcare ltd.</t>
  </si>
  <si>
    <t>INE264A01014</t>
  </si>
  <si>
    <t>ICICI Prudential Life Insurance Company ltd.</t>
  </si>
  <si>
    <t>INE726G01019</t>
  </si>
  <si>
    <t>DLF ltd.</t>
  </si>
  <si>
    <t>INE271C01023</t>
  </si>
  <si>
    <t>Natco Pharma ltd.</t>
  </si>
  <si>
    <t>INE987B01026</t>
  </si>
  <si>
    <t>Aditya Birla Nuvo Ltd.</t>
  </si>
  <si>
    <t>INE069A01017</t>
  </si>
  <si>
    <t>Services</t>
  </si>
  <si>
    <t>Housing Development Finance Corporation ltd. (Warrant)</t>
  </si>
  <si>
    <t>INE001A13031</t>
  </si>
  <si>
    <t>Timken India Ltd.</t>
  </si>
  <si>
    <t>INE325A01013</t>
  </si>
  <si>
    <t>IRB Infrastructure Developers ltd.</t>
  </si>
  <si>
    <t>INE821I01014</t>
  </si>
  <si>
    <t>Greaves Cotton Ltd.</t>
  </si>
  <si>
    <t>INE224A01026</t>
  </si>
  <si>
    <t>GE Power India ltd.</t>
  </si>
  <si>
    <t>INE878A01011</t>
  </si>
  <si>
    <t>GlaxoSmithKline Pharmaceuticals ltd.</t>
  </si>
  <si>
    <t>INE159A01016</t>
  </si>
  <si>
    <t>Mahindra &amp; Mahindra Financial Services Ltd.</t>
  </si>
  <si>
    <t>INE774D01024</t>
  </si>
  <si>
    <t>United Spirits ltd.</t>
  </si>
  <si>
    <t>INE854D01016</t>
  </si>
  <si>
    <t>IDFC Bank ltd.</t>
  </si>
  <si>
    <t>INE092T01019</t>
  </si>
  <si>
    <t>Vedanta ltd.</t>
  </si>
  <si>
    <t>INE205A01025</t>
  </si>
  <si>
    <t>HSIL ltd.</t>
  </si>
  <si>
    <t>INE415A01038</t>
  </si>
  <si>
    <t>IDFC ltd.</t>
  </si>
  <si>
    <t>INE043D01016</t>
  </si>
  <si>
    <t>Hindustan Zinc ltd.</t>
  </si>
  <si>
    <t>INE267A01025</t>
  </si>
  <si>
    <t>Bharat Forge ltd.</t>
  </si>
  <si>
    <t>INE465A01025</t>
  </si>
  <si>
    <t>Gujarat Mineral Development Corp. Ltd.</t>
  </si>
  <si>
    <t>INE131A01031</t>
  </si>
  <si>
    <t>Sun TV Network ltd.</t>
  </si>
  <si>
    <t>INE424H01027</t>
  </si>
  <si>
    <t>MindTree ltd.</t>
  </si>
  <si>
    <t>INE018I01017</t>
  </si>
  <si>
    <t>Wockhardt Ltd.</t>
  </si>
  <si>
    <t>INE049B01025</t>
  </si>
  <si>
    <t>Procter &amp; Gamble Hygiene and Health Care ltd.</t>
  </si>
  <si>
    <t>INE179A01014</t>
  </si>
  <si>
    <t>KEC International Ltd.</t>
  </si>
  <si>
    <t>INE389H01022</t>
  </si>
  <si>
    <t>Cairn India ltd.</t>
  </si>
  <si>
    <t>INE910H01017</t>
  </si>
  <si>
    <t>Oberoi Realty ltd.</t>
  </si>
  <si>
    <t>INE093I01010</t>
  </si>
  <si>
    <t>Hindalco Industries ltd.</t>
  </si>
  <si>
    <t>M.M. Forgings Ltd.</t>
  </si>
  <si>
    <t>INE227C01017</t>
  </si>
  <si>
    <t>Shakti Pumps India Ltd.</t>
  </si>
  <si>
    <t>INE908D01010</t>
  </si>
  <si>
    <t>Gayatri Bioorganics Ltd.</t>
  </si>
  <si>
    <t>INE052E01015</t>
  </si>
  <si>
    <t xml:space="preserve"> Unlisted Securities</t>
  </si>
  <si>
    <t>Quantum Information Services</t>
  </si>
  <si>
    <t>INE696201123</t>
  </si>
  <si>
    <t>Numero Uno International Ltd.</t>
  </si>
  <si>
    <t>INE703F01010</t>
  </si>
  <si>
    <t>Quantum Information Systems</t>
  </si>
  <si>
    <t>NA</t>
  </si>
  <si>
    <t>Jadoonet.Com</t>
  </si>
  <si>
    <t>EQ600401XXXX</t>
  </si>
  <si>
    <t>Padmini Technologies Ltd.</t>
  </si>
  <si>
    <t>INE114B01019</t>
  </si>
  <si>
    <t>Derivatives</t>
  </si>
  <si>
    <t>Bharat Petroleum Corporation Ltd. $$</t>
  </si>
  <si>
    <t>Hindustan Unilever Ltd. $$</t>
  </si>
  <si>
    <t>Cipla Ltd. $$</t>
  </si>
  <si>
    <t>Maruti Suzuki India Ltd. $$</t>
  </si>
  <si>
    <t>Preference Shares</t>
  </si>
  <si>
    <t>Zee Entertainment Enterprises Limited (Preference Share)</t>
  </si>
  <si>
    <t>INE256A04022</t>
  </si>
  <si>
    <t>Debt Instruments</t>
  </si>
  <si>
    <t>(a) Listed / awaiting listing on Stock Exchange</t>
  </si>
  <si>
    <t>8.49% NTPC Limited (25/03/2025)</t>
  </si>
  <si>
    <t>INE733E07JP6</t>
  </si>
  <si>
    <t>CRISIL AAA</t>
  </si>
  <si>
    <t>Money Market Instruments</t>
  </si>
  <si>
    <t>(a) CDs/CPs</t>
  </si>
  <si>
    <t>Dena Bank (CD)</t>
  </si>
  <si>
    <t>INE077A16EJ1</t>
  </si>
  <si>
    <t>FITCH A1+</t>
  </si>
  <si>
    <t>ICICI Bank Ltd. (CD)</t>
  </si>
  <si>
    <t>INE090A163H4</t>
  </si>
  <si>
    <t>CARE - A1+</t>
  </si>
  <si>
    <t>Mutual Fund Units</t>
  </si>
  <si>
    <t>Mirae Asset Cash Management Fund - DIRECT GROWTH</t>
  </si>
  <si>
    <t>INF769K01CM1</t>
  </si>
  <si>
    <t>Birla Sun Life Nifty ETF - Growth</t>
  </si>
  <si>
    <t>INF209K01IR4</t>
  </si>
  <si>
    <t>ICICI Prudential Nifty 100 iWIN ETF</t>
  </si>
  <si>
    <t>INF109KA1962</t>
  </si>
  <si>
    <t>Fixed Deposit</t>
  </si>
  <si>
    <t>Hdfc Bank (Duration 365 Days)</t>
  </si>
  <si>
    <t>Bank</t>
  </si>
  <si>
    <t>Kotak Mahindra Bank Ltd. - 28 Nov 2016 (Duration - 91 Days)</t>
  </si>
  <si>
    <t>Collateralised Borrowing &amp; Lending Obligation</t>
  </si>
  <si>
    <t>Others</t>
  </si>
  <si>
    <t>Cash &amp; Cash Receivable</t>
  </si>
</sst>
</file>

<file path=xl/styles.xml><?xml version="1.0" encoding="utf-8"?>
<styleSheet xmlns="http://schemas.openxmlformats.org/spreadsheetml/2006/main">
  <numFmts count="12">
    <numFmt numFmtId="43" formatCode="_(* #,##0.00_);_(* \(#,##0.00\);_(* &quot;-&quot;??_);_(@_)"/>
    <numFmt numFmtId="164" formatCode="_-* #,##0.00_-;\-* #,##0.00_-;_-* &quot;-&quot;??_-;_-@_-"/>
    <numFmt numFmtId="165" formatCode="0.0000"/>
    <numFmt numFmtId="166" formatCode="#,##0.0000"/>
    <numFmt numFmtId="167" formatCode="_([$€]* #,##0.00_);_([$€]* \(#,##0.00\);_([$€]* &quot;-&quot;??_);_(@_)"/>
    <numFmt numFmtId="168" formatCode="_-* #,##0_-;\-* #,##0_-;_-* &quot;-&quot;??_-;_-@_-"/>
    <numFmt numFmtId="169" formatCode="_(* #,##0_);_(* \(#,##0\);_(* &quot;-&quot;??_);_(@_)"/>
    <numFmt numFmtId="170" formatCode="[$-409]d\-mmm\-yy;@"/>
    <numFmt numFmtId="171" formatCode="0.00000000"/>
    <numFmt numFmtId="172" formatCode="[$-409]mmmm\ d\,\ yyyy;@"/>
    <numFmt numFmtId="173" formatCode="0.000"/>
    <numFmt numFmtId="174" formatCode="_(* #,##0.0000_);_(* \(#,##0.0000\);_(* &quot;-&quot;??_);_(@_)"/>
  </numFmts>
  <fonts count="16">
    <font>
      <sz val="11"/>
      <color theme="1"/>
      <name val="Calibri"/>
      <family val="2"/>
      <scheme val="minor"/>
    </font>
    <font>
      <sz val="10"/>
      <name val="Arial"/>
      <family val="2"/>
    </font>
    <font>
      <b/>
      <sz val="10"/>
      <name val="Arial"/>
      <family val="2"/>
    </font>
    <font>
      <b/>
      <sz val="10"/>
      <color indexed="9"/>
      <name val="Arial"/>
      <family val="2"/>
    </font>
    <font>
      <sz val="10"/>
      <color indexed="9"/>
      <name val="Arial"/>
      <family val="2"/>
    </font>
    <font>
      <sz val="11"/>
      <color theme="1"/>
      <name val="Calibri"/>
      <family val="2"/>
      <scheme val="minor"/>
    </font>
    <font>
      <sz val="11"/>
      <color theme="1"/>
      <name val="Arial"/>
      <family val="2"/>
    </font>
    <font>
      <u/>
      <sz val="11"/>
      <color theme="10"/>
      <name val="Calibri"/>
      <family val="2"/>
      <scheme val="minor"/>
    </font>
    <font>
      <b/>
      <sz val="10"/>
      <color theme="1"/>
      <name val="Arial"/>
      <family val="2"/>
    </font>
    <font>
      <sz val="10"/>
      <color theme="1"/>
      <name val="Arial"/>
      <family val="2"/>
    </font>
    <font>
      <sz val="10"/>
      <color rgb="FFFF0000"/>
      <name val="Arial"/>
      <family val="2"/>
    </font>
    <font>
      <sz val="9"/>
      <color indexed="72"/>
      <name val="Arial"/>
      <family val="2"/>
    </font>
    <font>
      <sz val="10"/>
      <color theme="1" tint="0.14999847407452621"/>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2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7">
    <xf numFmtId="0" fontId="0" fillId="0" borderId="0"/>
    <xf numFmtId="43" fontId="5"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167" fontId="1" fillId="0" borderId="0" applyNumberFormat="0" applyFont="0" applyFill="0" applyBorder="0" applyAlignment="0" applyProtection="0"/>
    <xf numFmtId="0" fontId="1" fillId="0" borderId="0"/>
    <xf numFmtId="0" fontId="1"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1" fillId="0" borderId="0" applyNumberFormat="0" applyFont="0" applyFill="0" applyBorder="0" applyAlignment="0" applyProtection="0"/>
  </cellStyleXfs>
  <cellXfs count="478">
    <xf numFmtId="0" fontId="0" fillId="0" borderId="0" xfId="0"/>
    <xf numFmtId="0" fontId="1" fillId="0" borderId="0" xfId="9" applyFont="1" applyFill="1" applyBorder="1"/>
    <xf numFmtId="0" fontId="1" fillId="0" borderId="0" xfId="9" applyFont="1" applyFill="1"/>
    <xf numFmtId="0" fontId="1" fillId="2" borderId="1" xfId="9" applyFont="1" applyFill="1" applyBorder="1"/>
    <xf numFmtId="0" fontId="1" fillId="2" borderId="0" xfId="9" applyFont="1" applyFill="1" applyBorder="1"/>
    <xf numFmtId="4" fontId="1" fillId="2" borderId="2" xfId="9" applyNumberFormat="1" applyFont="1" applyFill="1" applyBorder="1"/>
    <xf numFmtId="0" fontId="2" fillId="2" borderId="1" xfId="9" applyFont="1" applyFill="1" applyBorder="1"/>
    <xf numFmtId="0" fontId="2" fillId="2" borderId="4" xfId="9" applyFont="1" applyFill="1" applyBorder="1" applyAlignment="1">
      <alignment horizontal="left" vertical="center" wrapText="1"/>
    </xf>
    <xf numFmtId="0" fontId="1" fillId="2" borderId="3" xfId="9" applyFont="1" applyFill="1" applyBorder="1"/>
    <xf numFmtId="0" fontId="2" fillId="2" borderId="4" xfId="9" applyFont="1" applyFill="1" applyBorder="1"/>
    <xf numFmtId="0" fontId="1" fillId="2" borderId="4" xfId="9" applyFont="1" applyFill="1" applyBorder="1"/>
    <xf numFmtId="10" fontId="1" fillId="2" borderId="5" xfId="11" applyNumberFormat="1" applyFont="1" applyFill="1" applyBorder="1"/>
    <xf numFmtId="0" fontId="2" fillId="2" borderId="4" xfId="9" applyFont="1" applyFill="1" applyBorder="1" applyAlignment="1"/>
    <xf numFmtId="4" fontId="1" fillId="2" borderId="4" xfId="9" applyNumberFormat="1" applyFont="1" applyFill="1" applyBorder="1"/>
    <xf numFmtId="0" fontId="1" fillId="0" borderId="4" xfId="9" applyFont="1" applyFill="1" applyBorder="1"/>
    <xf numFmtId="4" fontId="1" fillId="0" borderId="4" xfId="9" applyNumberFormat="1" applyFont="1" applyFill="1" applyBorder="1"/>
    <xf numFmtId="10" fontId="1" fillId="0" borderId="5" xfId="11" applyNumberFormat="1" applyFont="1" applyFill="1" applyBorder="1"/>
    <xf numFmtId="4" fontId="1" fillId="0" borderId="0" xfId="9" applyNumberFormat="1" applyFont="1" applyFill="1"/>
    <xf numFmtId="4" fontId="2" fillId="2" borderId="4" xfId="9" applyNumberFormat="1" applyFont="1" applyFill="1" applyBorder="1"/>
    <xf numFmtId="10" fontId="2" fillId="2" borderId="5" xfId="11" applyNumberFormat="1" applyFont="1" applyFill="1" applyBorder="1"/>
    <xf numFmtId="0" fontId="2" fillId="2" borderId="3" xfId="9" applyFont="1" applyFill="1" applyBorder="1"/>
    <xf numFmtId="0" fontId="2" fillId="0" borderId="4" xfId="9" applyFont="1" applyFill="1" applyBorder="1"/>
    <xf numFmtId="164" fontId="2" fillId="2" borderId="4" xfId="2" applyNumberFormat="1" applyFont="1" applyFill="1" applyBorder="1" applyAlignment="1">
      <alignment horizontal="right"/>
    </xf>
    <xf numFmtId="164" fontId="2" fillId="2" borderId="5" xfId="2" applyNumberFormat="1" applyFont="1" applyFill="1" applyBorder="1" applyAlignment="1">
      <alignment horizontal="right"/>
    </xf>
    <xf numFmtId="0" fontId="2" fillId="0" borderId="0" xfId="9" applyFont="1" applyFill="1"/>
    <xf numFmtId="0" fontId="1" fillId="2" borderId="6" xfId="9" applyFont="1" applyFill="1" applyBorder="1"/>
    <xf numFmtId="0" fontId="1" fillId="2" borderId="7" xfId="9" applyFont="1" applyFill="1" applyBorder="1"/>
    <xf numFmtId="4" fontId="1" fillId="2" borderId="7" xfId="9" applyNumberFormat="1" applyFont="1" applyFill="1" applyBorder="1"/>
    <xf numFmtId="10" fontId="1" fillId="2" borderId="8" xfId="11" applyNumberFormat="1" applyFont="1" applyFill="1" applyBorder="1"/>
    <xf numFmtId="0" fontId="1" fillId="2" borderId="9" xfId="9" applyFont="1" applyFill="1" applyBorder="1"/>
    <xf numFmtId="0" fontId="1" fillId="2" borderId="10" xfId="9" applyFont="1" applyFill="1" applyBorder="1"/>
    <xf numFmtId="4" fontId="1" fillId="2" borderId="10" xfId="9" applyNumberFormat="1" applyFont="1" applyFill="1" applyBorder="1"/>
    <xf numFmtId="4" fontId="1" fillId="2" borderId="11" xfId="9" applyNumberFormat="1" applyFont="1" applyFill="1" applyBorder="1"/>
    <xf numFmtId="49" fontId="1" fillId="2" borderId="1" xfId="9" applyNumberFormat="1" applyFont="1" applyFill="1" applyBorder="1"/>
    <xf numFmtId="49" fontId="1" fillId="2" borderId="1" xfId="9" applyNumberFormat="1" applyFont="1" applyFill="1" applyBorder="1" applyAlignment="1">
      <alignment vertical="top"/>
    </xf>
    <xf numFmtId="0" fontId="1" fillId="2" borderId="2" xfId="9" applyFont="1" applyFill="1" applyBorder="1" applyAlignment="1">
      <alignment horizontal="left" wrapText="1"/>
    </xf>
    <xf numFmtId="49" fontId="1" fillId="2" borderId="12" xfId="9" applyNumberFormat="1" applyFont="1" applyFill="1" applyBorder="1" applyAlignment="1">
      <alignment horizontal="center"/>
    </xf>
    <xf numFmtId="0" fontId="1" fillId="2" borderId="13" xfId="9" applyFont="1" applyFill="1" applyBorder="1"/>
    <xf numFmtId="4" fontId="1" fillId="2" borderId="14" xfId="9" applyNumberFormat="1" applyFont="1" applyFill="1" applyBorder="1"/>
    <xf numFmtId="4" fontId="1" fillId="0" borderId="0" xfId="9" applyNumberFormat="1" applyFont="1" applyFill="1" applyBorder="1"/>
    <xf numFmtId="0" fontId="2" fillId="0" borderId="0" xfId="9" applyFont="1" applyFill="1" applyBorder="1" applyAlignment="1"/>
    <xf numFmtId="0" fontId="1" fillId="2" borderId="2" xfId="9" applyFont="1" applyFill="1" applyBorder="1"/>
    <xf numFmtId="0" fontId="2" fillId="2" borderId="0" xfId="9" applyFont="1" applyFill="1" applyBorder="1"/>
    <xf numFmtId="0" fontId="2" fillId="2" borderId="2" xfId="9" applyFont="1" applyFill="1" applyBorder="1"/>
    <xf numFmtId="0" fontId="2" fillId="0" borderId="4" xfId="9" applyFont="1" applyFill="1" applyBorder="1" applyAlignment="1">
      <alignment horizontal="left" vertical="center" wrapText="1"/>
    </xf>
    <xf numFmtId="0" fontId="2" fillId="0" borderId="5" xfId="9" applyFont="1" applyFill="1" applyBorder="1" applyAlignment="1">
      <alignment horizontal="left" vertical="center" wrapText="1"/>
    </xf>
    <xf numFmtId="0" fontId="1" fillId="0" borderId="3" xfId="9" applyFont="1" applyFill="1" applyBorder="1"/>
    <xf numFmtId="0" fontId="3" fillId="0" borderId="4" xfId="9" applyFont="1" applyFill="1" applyBorder="1"/>
    <xf numFmtId="0" fontId="3" fillId="0" borderId="5" xfId="9" applyFont="1" applyFill="1" applyBorder="1" applyAlignment="1">
      <alignment horizontal="center"/>
    </xf>
    <xf numFmtId="0" fontId="2" fillId="0" borderId="4" xfId="9" applyFont="1" applyFill="1" applyBorder="1" applyAlignment="1"/>
    <xf numFmtId="39" fontId="2" fillId="0" borderId="5" xfId="9" applyNumberFormat="1" applyFont="1" applyFill="1" applyBorder="1"/>
    <xf numFmtId="4" fontId="1" fillId="0" borderId="5" xfId="9" applyNumberFormat="1" applyFont="1" applyFill="1" applyBorder="1"/>
    <xf numFmtId="0" fontId="2" fillId="0" borderId="3" xfId="9" applyFont="1" applyFill="1" applyBorder="1"/>
    <xf numFmtId="164" fontId="2" fillId="0" borderId="4" xfId="3" applyNumberFormat="1" applyFont="1" applyFill="1" applyBorder="1"/>
    <xf numFmtId="4" fontId="2" fillId="0" borderId="4" xfId="9" applyNumberFormat="1" applyFont="1" applyFill="1" applyBorder="1"/>
    <xf numFmtId="4" fontId="2" fillId="0" borderId="5" xfId="9" applyNumberFormat="1" applyFont="1" applyFill="1" applyBorder="1"/>
    <xf numFmtId="0" fontId="1" fillId="0" borderId="3" xfId="9" applyFont="1" applyFill="1" applyBorder="1" applyAlignment="1">
      <alignment horizontal="right"/>
    </xf>
    <xf numFmtId="164" fontId="2" fillId="0" borderId="4" xfId="3" applyNumberFormat="1" applyFont="1" applyFill="1" applyBorder="1" applyAlignment="1">
      <alignment horizontal="right"/>
    </xf>
    <xf numFmtId="164" fontId="2" fillId="0" borderId="5" xfId="3" applyNumberFormat="1" applyFont="1" applyFill="1" applyBorder="1" applyAlignment="1">
      <alignment horizontal="right"/>
    </xf>
    <xf numFmtId="10" fontId="2" fillId="0" borderId="5" xfId="11" applyNumberFormat="1" applyFont="1" applyFill="1" applyBorder="1"/>
    <xf numFmtId="0" fontId="2" fillId="0" borderId="4" xfId="9" applyFont="1" applyFill="1" applyBorder="1" applyAlignment="1">
      <alignment horizontal="center"/>
    </xf>
    <xf numFmtId="0" fontId="1" fillId="0" borderId="5" xfId="9" applyFont="1" applyFill="1" applyBorder="1"/>
    <xf numFmtId="4" fontId="1" fillId="2" borderId="0" xfId="9" applyNumberFormat="1" applyFont="1" applyFill="1" applyBorder="1"/>
    <xf numFmtId="49" fontId="1" fillId="2" borderId="1" xfId="9" applyNumberFormat="1" applyFont="1" applyFill="1" applyBorder="1" applyAlignment="1">
      <alignment horizontal="left" wrapText="1"/>
    </xf>
    <xf numFmtId="49" fontId="1" fillId="2" borderId="1" xfId="9" applyNumberFormat="1" applyFont="1" applyFill="1" applyBorder="1" applyAlignment="1">
      <alignment horizontal="left" vertical="top" wrapText="1"/>
    </xf>
    <xf numFmtId="0" fontId="1" fillId="2" borderId="14" xfId="9" applyFont="1" applyFill="1" applyBorder="1"/>
    <xf numFmtId="0" fontId="1" fillId="2" borderId="12" xfId="9" applyFont="1" applyFill="1" applyBorder="1"/>
    <xf numFmtId="4" fontId="1" fillId="2" borderId="13" xfId="9" applyNumberFormat="1" applyFont="1" applyFill="1" applyBorder="1"/>
    <xf numFmtId="164" fontId="2" fillId="0" borderId="4" xfId="4" applyNumberFormat="1" applyFont="1" applyFill="1" applyBorder="1" applyAlignment="1">
      <alignment horizontal="right"/>
    </xf>
    <xf numFmtId="164" fontId="2" fillId="0" borderId="5" xfId="4" applyNumberFormat="1" applyFont="1" applyFill="1" applyBorder="1" applyAlignment="1">
      <alignment horizontal="right"/>
    </xf>
    <xf numFmtId="0" fontId="2" fillId="0" borderId="5" xfId="9" applyFont="1" applyFill="1" applyBorder="1"/>
    <xf numFmtId="10" fontId="2" fillId="0" borderId="5" xfId="9" applyNumberFormat="1" applyFont="1" applyFill="1" applyBorder="1"/>
    <xf numFmtId="0" fontId="1" fillId="0" borderId="6" xfId="9" applyFont="1" applyFill="1" applyBorder="1"/>
    <xf numFmtId="0" fontId="1" fillId="0" borderId="7" xfId="9" applyFont="1" applyFill="1" applyBorder="1"/>
    <xf numFmtId="4" fontId="1" fillId="0" borderId="7" xfId="9" applyNumberFormat="1" applyFont="1" applyFill="1" applyBorder="1"/>
    <xf numFmtId="0" fontId="1" fillId="0" borderId="8" xfId="9" applyFont="1" applyFill="1" applyBorder="1"/>
    <xf numFmtId="0" fontId="2" fillId="2" borderId="11" xfId="9" applyFont="1" applyFill="1" applyBorder="1"/>
    <xf numFmtId="4" fontId="2" fillId="2" borderId="2" xfId="9" applyNumberFormat="1" applyFont="1" applyFill="1" applyBorder="1" applyAlignment="1">
      <alignment horizontal="left"/>
    </xf>
    <xf numFmtId="4" fontId="2" fillId="2" borderId="0" xfId="9" applyNumberFormat="1" applyFont="1" applyFill="1" applyBorder="1"/>
    <xf numFmtId="0" fontId="4" fillId="2" borderId="0" xfId="9" applyFont="1" applyFill="1" applyBorder="1"/>
    <xf numFmtId="49" fontId="1" fillId="2" borderId="1" xfId="9" applyNumberFormat="1" applyFont="1" applyFill="1" applyBorder="1" applyAlignment="1">
      <alignment horizontal="center"/>
    </xf>
    <xf numFmtId="0" fontId="4" fillId="0" borderId="0" xfId="9" applyFont="1" applyFill="1"/>
    <xf numFmtId="39" fontId="2" fillId="0" borderId="4" xfId="9" applyNumberFormat="1" applyFont="1" applyFill="1" applyBorder="1"/>
    <xf numFmtId="43" fontId="2" fillId="0" borderId="4" xfId="5" applyFont="1" applyFill="1" applyBorder="1" applyAlignment="1">
      <alignment horizontal="right"/>
    </xf>
    <xf numFmtId="43" fontId="2" fillId="0" borderId="5" xfId="5" applyFont="1" applyFill="1" applyBorder="1" applyAlignment="1">
      <alignment horizontal="right"/>
    </xf>
    <xf numFmtId="4" fontId="2" fillId="2" borderId="0" xfId="9" applyNumberFormat="1" applyFont="1" applyFill="1" applyBorder="1" applyAlignment="1">
      <alignment horizontal="left"/>
    </xf>
    <xf numFmtId="164" fontId="2" fillId="0" borderId="4" xfId="6" applyNumberFormat="1" applyFont="1" applyFill="1" applyBorder="1" applyAlignment="1">
      <alignment horizontal="right"/>
    </xf>
    <xf numFmtId="164" fontId="2" fillId="0" borderId="5" xfId="6" applyNumberFormat="1" applyFont="1" applyFill="1" applyBorder="1" applyAlignment="1">
      <alignment horizontal="right"/>
    </xf>
    <xf numFmtId="0" fontId="1" fillId="2" borderId="0" xfId="10" applyFont="1" applyFill="1" applyBorder="1"/>
    <xf numFmtId="0" fontId="1" fillId="2" borderId="1" xfId="10" applyFont="1" applyFill="1" applyBorder="1" applyAlignment="1">
      <alignment horizontal="center"/>
    </xf>
    <xf numFmtId="0" fontId="1" fillId="2" borderId="2" xfId="10" applyFont="1" applyFill="1" applyBorder="1"/>
    <xf numFmtId="0" fontId="1" fillId="2" borderId="12" xfId="10" applyFont="1" applyFill="1" applyBorder="1" applyAlignment="1">
      <alignment horizontal="center"/>
    </xf>
    <xf numFmtId="0" fontId="1" fillId="2" borderId="13" xfId="10" applyFont="1" applyFill="1" applyBorder="1"/>
    <xf numFmtId="0" fontId="1" fillId="2" borderId="14" xfId="10" applyFont="1" applyFill="1" applyBorder="1"/>
    <xf numFmtId="0" fontId="2" fillId="2" borderId="3" xfId="10" applyFont="1" applyFill="1" applyBorder="1" applyAlignment="1">
      <alignment horizontal="center"/>
    </xf>
    <xf numFmtId="0" fontId="1" fillId="2" borderId="4" xfId="10" applyFont="1" applyFill="1" applyBorder="1"/>
    <xf numFmtId="43" fontId="1" fillId="2" borderId="4" xfId="5" applyFont="1" applyFill="1" applyBorder="1"/>
    <xf numFmtId="43" fontId="1" fillId="2" borderId="5" xfId="10" applyNumberFormat="1" applyFont="1" applyFill="1" applyBorder="1"/>
    <xf numFmtId="0" fontId="2" fillId="2" borderId="4" xfId="10" applyFont="1" applyFill="1" applyBorder="1"/>
    <xf numFmtId="0" fontId="2" fillId="0" borderId="4" xfId="10" applyFont="1" applyFill="1" applyBorder="1"/>
    <xf numFmtId="43" fontId="2" fillId="2" borderId="4" xfId="5" applyFont="1" applyFill="1" applyBorder="1" applyAlignment="1">
      <alignment horizontal="right"/>
    </xf>
    <xf numFmtId="0" fontId="1" fillId="2" borderId="3" xfId="10" applyFont="1" applyFill="1" applyBorder="1" applyAlignment="1">
      <alignment horizontal="center"/>
    </xf>
    <xf numFmtId="0" fontId="1" fillId="2" borderId="4" xfId="10" applyFont="1" applyFill="1" applyBorder="1" applyAlignment="1">
      <alignment horizontal="center"/>
    </xf>
    <xf numFmtId="43" fontId="1" fillId="2" borderId="4" xfId="5" applyFont="1" applyFill="1" applyBorder="1" applyAlignment="1">
      <alignment horizontal="right"/>
    </xf>
    <xf numFmtId="10" fontId="1" fillId="2" borderId="5" xfId="10" applyNumberFormat="1" applyFont="1" applyFill="1" applyBorder="1"/>
    <xf numFmtId="43" fontId="2" fillId="2" borderId="4" xfId="5" applyFont="1" applyFill="1" applyBorder="1"/>
    <xf numFmtId="0" fontId="2" fillId="2" borderId="0" xfId="10" applyFont="1" applyFill="1" applyBorder="1"/>
    <xf numFmtId="0" fontId="1" fillId="2" borderId="1" xfId="10" applyFont="1" applyFill="1" applyBorder="1"/>
    <xf numFmtId="49" fontId="1" fillId="3" borderId="1" xfId="9" applyNumberFormat="1" applyFont="1" applyFill="1" applyBorder="1"/>
    <xf numFmtId="0" fontId="1" fillId="3" borderId="0" xfId="9" applyFont="1" applyFill="1" applyBorder="1"/>
    <xf numFmtId="43" fontId="1" fillId="0" borderId="4" xfId="1" applyFont="1" applyFill="1" applyBorder="1"/>
    <xf numFmtId="168" fontId="2" fillId="0" borderId="4" xfId="3" applyNumberFormat="1" applyFont="1" applyFill="1" applyBorder="1"/>
    <xf numFmtId="3" fontId="1" fillId="0" borderId="4" xfId="9" applyNumberFormat="1" applyFont="1" applyFill="1" applyBorder="1"/>
    <xf numFmtId="169" fontId="1" fillId="0" borderId="4" xfId="5" applyNumberFormat="1" applyFont="1" applyFill="1" applyBorder="1" applyAlignment="1">
      <alignment horizontal="right"/>
    </xf>
    <xf numFmtId="43" fontId="1" fillId="0" borderId="0" xfId="1" applyFont="1" applyFill="1"/>
    <xf numFmtId="0" fontId="2" fillId="2" borderId="13" xfId="9" applyFont="1" applyFill="1" applyBorder="1"/>
    <xf numFmtId="0" fontId="2" fillId="2" borderId="14" xfId="9" applyFont="1" applyFill="1" applyBorder="1"/>
    <xf numFmtId="169" fontId="1" fillId="0" borderId="4" xfId="9" applyNumberFormat="1" applyFont="1" applyFill="1" applyBorder="1"/>
    <xf numFmtId="169" fontId="2" fillId="0" borderId="4" xfId="3" applyNumberFormat="1" applyFont="1" applyFill="1" applyBorder="1"/>
    <xf numFmtId="0" fontId="2" fillId="0" borderId="4" xfId="9" applyFont="1" applyFill="1" applyBorder="1" applyAlignment="1">
      <alignment horizontal="left"/>
    </xf>
    <xf numFmtId="49" fontId="1" fillId="2" borderId="12" xfId="9" applyNumberFormat="1" applyFont="1" applyFill="1" applyBorder="1" applyAlignment="1"/>
    <xf numFmtId="49" fontId="1" fillId="2" borderId="13" xfId="9" applyNumberFormat="1" applyFont="1" applyFill="1" applyBorder="1" applyAlignment="1"/>
    <xf numFmtId="0" fontId="1" fillId="2" borderId="0" xfId="10" applyFont="1" applyFill="1" applyBorder="1" applyAlignment="1">
      <alignment horizontal="center"/>
    </xf>
    <xf numFmtId="0" fontId="1" fillId="2" borderId="21" xfId="9" applyFont="1" applyFill="1" applyBorder="1"/>
    <xf numFmtId="0" fontId="2" fillId="2" borderId="21" xfId="9" applyFont="1" applyFill="1" applyBorder="1"/>
    <xf numFmtId="0" fontId="1" fillId="2" borderId="22" xfId="9" applyFont="1" applyFill="1" applyBorder="1"/>
    <xf numFmtId="0" fontId="1" fillId="0" borderId="2" xfId="9" applyFont="1" applyFill="1" applyBorder="1"/>
    <xf numFmtId="0" fontId="1" fillId="0" borderId="21" xfId="9" applyFont="1" applyFill="1" applyBorder="1"/>
    <xf numFmtId="0" fontId="1" fillId="0" borderId="23" xfId="9" applyFont="1" applyFill="1" applyBorder="1"/>
    <xf numFmtId="0" fontId="1" fillId="0" borderId="24" xfId="9" applyFont="1" applyFill="1" applyBorder="1"/>
    <xf numFmtId="4" fontId="1" fillId="0" borderId="24" xfId="9" applyNumberFormat="1" applyFont="1" applyFill="1" applyBorder="1"/>
    <xf numFmtId="0" fontId="1" fillId="0" borderId="25" xfId="9" applyFont="1" applyFill="1" applyBorder="1"/>
    <xf numFmtId="0" fontId="1" fillId="2" borderId="11" xfId="9" applyFont="1" applyFill="1" applyBorder="1"/>
    <xf numFmtId="0" fontId="1" fillId="2" borderId="13" xfId="10" applyFont="1" applyFill="1" applyBorder="1" applyAlignment="1">
      <alignment horizontal="center"/>
    </xf>
    <xf numFmtId="0" fontId="2" fillId="2" borderId="21" xfId="10" applyFont="1" applyFill="1" applyBorder="1" applyAlignment="1">
      <alignment horizontal="center"/>
    </xf>
    <xf numFmtId="0" fontId="1" fillId="2" borderId="21" xfId="10" applyFont="1" applyFill="1" applyBorder="1" applyAlignment="1">
      <alignment horizontal="center"/>
    </xf>
    <xf numFmtId="0" fontId="1" fillId="2" borderId="12" xfId="10" applyFont="1" applyFill="1" applyBorder="1"/>
    <xf numFmtId="0" fontId="2" fillId="0" borderId="4" xfId="0" applyFont="1" applyFill="1" applyBorder="1"/>
    <xf numFmtId="0" fontId="1" fillId="3" borderId="2" xfId="9" applyFont="1" applyFill="1" applyBorder="1"/>
    <xf numFmtId="4" fontId="2" fillId="2" borderId="13" xfId="9" applyNumberFormat="1" applyFont="1" applyFill="1" applyBorder="1"/>
    <xf numFmtId="4" fontId="2" fillId="3" borderId="0" xfId="9" applyNumberFormat="1" applyFont="1" applyFill="1" applyBorder="1" applyAlignment="1">
      <alignment horizontal="left"/>
    </xf>
    <xf numFmtId="4" fontId="2" fillId="3" borderId="2" xfId="9" applyNumberFormat="1" applyFont="1" applyFill="1" applyBorder="1" applyAlignment="1">
      <alignment horizontal="left"/>
    </xf>
    <xf numFmtId="0" fontId="2" fillId="3" borderId="2" xfId="9" applyFont="1" applyFill="1" applyBorder="1" applyAlignment="1">
      <alignment wrapText="1"/>
    </xf>
    <xf numFmtId="0" fontId="1" fillId="3" borderId="1" xfId="9" applyFont="1" applyFill="1" applyBorder="1"/>
    <xf numFmtId="0" fontId="1" fillId="3" borderId="12" xfId="9" applyFont="1" applyFill="1" applyBorder="1"/>
    <xf numFmtId="0" fontId="1" fillId="3" borderId="13" xfId="9" applyFont="1" applyFill="1" applyBorder="1"/>
    <xf numFmtId="4" fontId="1" fillId="3" borderId="13" xfId="9" applyNumberFormat="1" applyFont="1" applyFill="1" applyBorder="1"/>
    <xf numFmtId="0" fontId="2" fillId="3" borderId="13" xfId="9" applyFont="1" applyFill="1" applyBorder="1" applyAlignment="1"/>
    <xf numFmtId="0" fontId="1" fillId="3" borderId="14" xfId="9" applyFont="1" applyFill="1" applyBorder="1"/>
    <xf numFmtId="4" fontId="1" fillId="3" borderId="2" xfId="9" applyNumberFormat="1" applyFont="1" applyFill="1" applyBorder="1"/>
    <xf numFmtId="0" fontId="1" fillId="3" borderId="0" xfId="10" applyFont="1" applyFill="1" applyBorder="1"/>
    <xf numFmtId="0" fontId="1" fillId="3" borderId="2" xfId="10" applyFont="1" applyFill="1" applyBorder="1"/>
    <xf numFmtId="0" fontId="1" fillId="0" borderId="4" xfId="13" applyFont="1" applyFill="1" applyBorder="1" applyAlignment="1">
      <alignment horizontal="center"/>
    </xf>
    <xf numFmtId="43" fontId="1" fillId="0" borderId="4" xfId="7" applyFont="1" applyFill="1" applyBorder="1"/>
    <xf numFmtId="0" fontId="1" fillId="2" borderId="4" xfId="13" applyFont="1" applyFill="1" applyBorder="1" applyAlignment="1">
      <alignment horizontal="center"/>
    </xf>
    <xf numFmtId="0" fontId="2" fillId="2" borderId="4" xfId="13" applyFont="1" applyFill="1" applyBorder="1"/>
    <xf numFmtId="0" fontId="1" fillId="0" borderId="4" xfId="0" applyFont="1" applyFill="1" applyBorder="1"/>
    <xf numFmtId="4" fontId="1" fillId="0" borderId="4" xfId="0" applyNumberFormat="1" applyFont="1" applyFill="1" applyBorder="1"/>
    <xf numFmtId="3" fontId="1" fillId="0" borderId="4" xfId="0" applyNumberFormat="1" applyFont="1" applyFill="1" applyBorder="1"/>
    <xf numFmtId="0" fontId="1" fillId="0" borderId="4" xfId="9" applyFont="1" applyFill="1" applyBorder="1" applyAlignment="1"/>
    <xf numFmtId="0" fontId="1" fillId="0" borderId="0" xfId="0" applyFont="1" applyAlignment="1"/>
    <xf numFmtId="0" fontId="2" fillId="4" borderId="4" xfId="0" applyFont="1" applyFill="1" applyBorder="1" applyAlignment="1"/>
    <xf numFmtId="0" fontId="1" fillId="0" borderId="4" xfId="0" applyFont="1" applyBorder="1" applyAlignment="1">
      <alignment horizontal="left" vertical="top"/>
    </xf>
    <xf numFmtId="0" fontId="7" fillId="0" borderId="4" xfId="14" applyBorder="1" applyAlignment="1"/>
    <xf numFmtId="0" fontId="2" fillId="0" borderId="4" xfId="13" applyFont="1" applyFill="1" applyBorder="1"/>
    <xf numFmtId="169" fontId="2" fillId="0" borderId="4" xfId="5" applyNumberFormat="1" applyFont="1" applyFill="1" applyBorder="1" applyAlignment="1">
      <alignment horizontal="right"/>
    </xf>
    <xf numFmtId="4" fontId="2" fillId="0" borderId="0" xfId="9" applyNumberFormat="1" applyFont="1" applyFill="1"/>
    <xf numFmtId="10" fontId="2" fillId="2" borderId="5" xfId="10" applyNumberFormat="1" applyFont="1" applyFill="1" applyBorder="1"/>
    <xf numFmtId="4" fontId="2" fillId="0" borderId="4" xfId="0" applyNumberFormat="1" applyFont="1" applyFill="1" applyBorder="1"/>
    <xf numFmtId="3" fontId="1" fillId="0" borderId="4" xfId="0" applyNumberFormat="1" applyFont="1" applyFill="1" applyBorder="1" applyAlignment="1">
      <alignment horizontal="right"/>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3" borderId="2" xfId="9" applyFont="1" applyFill="1" applyBorder="1" applyAlignment="1">
      <alignment horizontal="left" wrapText="1"/>
    </xf>
    <xf numFmtId="0" fontId="2" fillId="2" borderId="16" xfId="9" applyFont="1" applyFill="1" applyBorder="1" applyAlignment="1">
      <alignment horizontal="left" vertical="top" wrapText="1"/>
    </xf>
    <xf numFmtId="0" fontId="1" fillId="2" borderId="1" xfId="10" applyFont="1" applyFill="1" applyBorder="1" applyAlignment="1">
      <alignment vertical="top"/>
    </xf>
    <xf numFmtId="0" fontId="1" fillId="2" borderId="0" xfId="10" applyFont="1" applyFill="1" applyBorder="1" applyAlignment="1">
      <alignment vertical="top"/>
    </xf>
    <xf numFmtId="0" fontId="9" fillId="2" borderId="13" xfId="9" applyFont="1" applyFill="1" applyBorder="1"/>
    <xf numFmtId="0" fontId="2" fillId="2" borderId="4" xfId="10" applyFont="1" applyFill="1" applyBorder="1" applyAlignment="1">
      <alignment vertical="top"/>
    </xf>
    <xf numFmtId="0" fontId="1" fillId="3" borderId="2" xfId="9" applyFont="1" applyFill="1" applyBorder="1" applyAlignment="1">
      <alignment vertical="top"/>
    </xf>
    <xf numFmtId="0" fontId="1" fillId="0" borderId="0" xfId="9" applyFont="1" applyFill="1" applyAlignment="1">
      <alignment vertical="top"/>
    </xf>
    <xf numFmtId="172" fontId="1" fillId="0" borderId="0" xfId="0" applyNumberFormat="1" applyFont="1" applyAlignment="1"/>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3" xfId="10" applyFont="1" applyFill="1" applyBorder="1" applyAlignment="1">
      <alignment horizontal="center" vertical="center"/>
    </xf>
    <xf numFmtId="43" fontId="2" fillId="2" borderId="4" xfId="10" applyNumberFormat="1" applyFont="1" applyFill="1" applyBorder="1"/>
    <xf numFmtId="43" fontId="1" fillId="2" borderId="4" xfId="1" applyFont="1" applyFill="1" applyBorder="1"/>
    <xf numFmtId="169" fontId="1" fillId="0" borderId="4" xfId="1" applyNumberFormat="1" applyFont="1" applyFill="1" applyBorder="1" applyAlignment="1">
      <alignment horizontal="right"/>
    </xf>
    <xf numFmtId="0" fontId="1" fillId="2" borderId="1" xfId="9" applyFont="1" applyFill="1" applyBorder="1" applyAlignment="1">
      <alignment horizontal="center"/>
    </xf>
    <xf numFmtId="10" fontId="2" fillId="0" borderId="5" xfId="15" applyNumberFormat="1" applyFont="1" applyFill="1" applyBorder="1" applyAlignment="1">
      <alignment horizontal="right"/>
    </xf>
    <xf numFmtId="0" fontId="1" fillId="2" borderId="3" xfId="10" applyFont="1" applyFill="1" applyBorder="1"/>
    <xf numFmtId="10" fontId="2" fillId="2" borderId="5" xfId="15" applyNumberFormat="1" applyFont="1" applyFill="1" applyBorder="1"/>
    <xf numFmtId="43" fontId="1" fillId="0" borderId="4" xfId="5" applyFont="1" applyFill="1" applyBorder="1" applyAlignment="1">
      <alignment horizontal="right"/>
    </xf>
    <xf numFmtId="43" fontId="1" fillId="0" borderId="5" xfId="5" applyFont="1" applyFill="1" applyBorder="1" applyAlignment="1">
      <alignment horizontal="right"/>
    </xf>
    <xf numFmtId="164" fontId="1" fillId="0" borderId="4" xfId="6" applyNumberFormat="1" applyFont="1" applyFill="1" applyBorder="1" applyAlignment="1">
      <alignment horizontal="right"/>
    </xf>
    <xf numFmtId="164" fontId="1" fillId="0" borderId="5" xfId="6" applyNumberFormat="1" applyFont="1" applyFill="1" applyBorder="1" applyAlignment="1">
      <alignment horizontal="right"/>
    </xf>
    <xf numFmtId="0" fontId="1" fillId="0" borderId="4" xfId="0" applyFont="1" applyFill="1" applyBorder="1" applyAlignment="1">
      <alignment wrapText="1"/>
    </xf>
    <xf numFmtId="10" fontId="2" fillId="0" borderId="5" xfId="11" applyNumberFormat="1" applyFont="1" applyFill="1" applyBorder="1" applyAlignment="1">
      <alignment horizontal="right"/>
    </xf>
    <xf numFmtId="43" fontId="1" fillId="2" borderId="5" xfId="5" applyFont="1" applyFill="1" applyBorder="1" applyAlignment="1">
      <alignment horizontal="right"/>
    </xf>
    <xf numFmtId="0" fontId="1" fillId="2" borderId="21" xfId="10" applyFont="1" applyFill="1" applyBorder="1" applyAlignment="1">
      <alignment horizontal="left"/>
    </xf>
    <xf numFmtId="164" fontId="1" fillId="0" borderId="4" xfId="3" applyNumberFormat="1" applyFont="1" applyFill="1" applyBorder="1" applyAlignment="1">
      <alignment horizontal="right"/>
    </xf>
    <xf numFmtId="164" fontId="1" fillId="0" borderId="5" xfId="3" applyNumberFormat="1" applyFont="1" applyFill="1" applyBorder="1" applyAlignment="1">
      <alignment horizontal="right"/>
    </xf>
    <xf numFmtId="164" fontId="1" fillId="0" borderId="4" xfId="4" applyNumberFormat="1" applyFont="1" applyFill="1" applyBorder="1" applyAlignment="1">
      <alignment horizontal="right"/>
    </xf>
    <xf numFmtId="164" fontId="1" fillId="0" borderId="5" xfId="4" applyNumberFormat="1" applyFont="1" applyFill="1" applyBorder="1" applyAlignment="1">
      <alignment horizontal="right"/>
    </xf>
    <xf numFmtId="0" fontId="2" fillId="2" borderId="4" xfId="9" applyFont="1" applyFill="1" applyBorder="1" applyAlignment="1">
      <alignment vertical="top" wrapText="1"/>
    </xf>
    <xf numFmtId="164" fontId="1" fillId="2" borderId="4" xfId="2" applyNumberFormat="1" applyFont="1" applyFill="1" applyBorder="1" applyAlignment="1">
      <alignment horizontal="right"/>
    </xf>
    <xf numFmtId="164" fontId="1" fillId="2" borderId="5" xfId="2" applyNumberFormat="1" applyFont="1" applyFill="1" applyBorder="1" applyAlignment="1">
      <alignment horizontal="right"/>
    </xf>
    <xf numFmtId="0" fontId="1" fillId="2" borderId="23" xfId="10" applyFont="1" applyFill="1" applyBorder="1" applyAlignment="1">
      <alignment horizontal="center"/>
    </xf>
    <xf numFmtId="0" fontId="1" fillId="2" borderId="24" xfId="10" applyFont="1" applyFill="1" applyBorder="1"/>
    <xf numFmtId="0" fontId="1" fillId="2" borderId="24" xfId="10" applyFont="1" applyFill="1" applyBorder="1" applyAlignment="1">
      <alignment horizontal="center"/>
    </xf>
    <xf numFmtId="43" fontId="1" fillId="2" borderId="24" xfId="5" applyFont="1" applyFill="1" applyBorder="1"/>
    <xf numFmtId="10" fontId="1" fillId="2" borderId="25" xfId="10" applyNumberFormat="1" applyFont="1" applyFill="1" applyBorder="1"/>
    <xf numFmtId="0" fontId="2" fillId="0" borderId="7" xfId="10" applyFont="1" applyFill="1" applyBorder="1"/>
    <xf numFmtId="0" fontId="2" fillId="2" borderId="7" xfId="10" applyFont="1" applyFill="1" applyBorder="1"/>
    <xf numFmtId="10" fontId="2" fillId="2" borderId="8" xfId="10" applyNumberFormat="1" applyFont="1" applyFill="1" applyBorder="1"/>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2" fillId="2" borderId="1" xfId="9" applyFont="1" applyFill="1" applyBorder="1" applyAlignment="1">
      <alignment horizontal="center" vertical="top" wrapText="1"/>
    </xf>
    <xf numFmtId="0" fontId="2" fillId="2" borderId="0" xfId="9" applyFont="1" applyFill="1" applyBorder="1" applyAlignment="1">
      <alignment horizontal="center" vertical="top" wrapText="1"/>
    </xf>
    <xf numFmtId="0" fontId="2" fillId="2" borderId="2" xfId="9" applyFont="1" applyFill="1" applyBorder="1" applyAlignment="1">
      <alignment horizontal="center" vertical="top" wrapText="1"/>
    </xf>
    <xf numFmtId="0" fontId="1" fillId="2" borderId="1" xfId="10" applyFont="1" applyFill="1" applyBorder="1" applyAlignment="1">
      <alignment vertical="center"/>
    </xf>
    <xf numFmtId="0" fontId="1" fillId="2" borderId="0" xfId="10" applyFont="1" applyFill="1" applyBorder="1" applyAlignment="1">
      <alignment vertical="center"/>
    </xf>
    <xf numFmtId="0" fontId="2" fillId="0" borderId="18" xfId="9" applyFont="1" applyFill="1" applyBorder="1" applyAlignment="1">
      <alignment horizontal="left" vertical="top" wrapText="1"/>
    </xf>
    <xf numFmtId="0" fontId="2" fillId="0" borderId="19" xfId="9" applyFont="1" applyFill="1" applyBorder="1" applyAlignment="1">
      <alignment horizontal="left" vertical="top" wrapText="1"/>
    </xf>
    <xf numFmtId="0" fontId="2" fillId="0" borderId="26" xfId="9" applyFont="1" applyFill="1" applyBorder="1" applyAlignment="1">
      <alignment horizontal="left" vertical="top" wrapText="1"/>
    </xf>
    <xf numFmtId="0" fontId="2" fillId="0" borderId="19" xfId="9" applyFont="1" applyFill="1" applyBorder="1" applyAlignment="1">
      <alignment horizontal="right" vertical="top" wrapText="1"/>
    </xf>
    <xf numFmtId="0" fontId="2" fillId="2" borderId="4" xfId="9" applyFont="1" applyFill="1" applyBorder="1" applyAlignment="1">
      <alignment horizontal="left" vertical="top" wrapText="1"/>
    </xf>
    <xf numFmtId="0" fontId="2" fillId="0" borderId="20" xfId="9" applyFont="1" applyFill="1" applyBorder="1" applyAlignment="1">
      <alignment horizontal="left" vertical="top" wrapText="1"/>
    </xf>
    <xf numFmtId="0" fontId="1" fillId="0" borderId="0" xfId="9" applyFont="1" applyFill="1" applyAlignment="1">
      <alignment vertical="top" wrapText="1"/>
    </xf>
    <xf numFmtId="0" fontId="1" fillId="0" borderId="3" xfId="9" applyFont="1" applyFill="1" applyBorder="1" applyAlignment="1">
      <alignment horizontal="center"/>
    </xf>
    <xf numFmtId="0" fontId="2" fillId="0" borderId="16" xfId="9" applyFont="1" applyFill="1" applyBorder="1" applyAlignment="1">
      <alignment horizontal="left" vertical="top" wrapText="1"/>
    </xf>
    <xf numFmtId="0" fontId="2" fillId="0" borderId="27" xfId="9" applyFont="1" applyFill="1" applyBorder="1" applyAlignment="1">
      <alignment horizontal="left" vertical="top" wrapText="1"/>
    </xf>
    <xf numFmtId="0" fontId="2" fillId="0" borderId="17" xfId="9" applyFont="1" applyFill="1" applyBorder="1" applyAlignment="1">
      <alignment horizontal="left" vertical="top" wrapText="1"/>
    </xf>
    <xf numFmtId="0" fontId="2" fillId="2" borderId="3" xfId="9" applyFont="1" applyFill="1" applyBorder="1" applyAlignment="1">
      <alignment horizontal="left" vertical="top" wrapText="1"/>
    </xf>
    <xf numFmtId="0" fontId="2" fillId="2" borderId="21" xfId="9" applyFont="1" applyFill="1" applyBorder="1" applyAlignment="1">
      <alignment horizontal="left" vertical="top" wrapText="1"/>
    </xf>
    <xf numFmtId="0" fontId="2" fillId="2" borderId="5" xfId="9" applyFont="1" applyFill="1" applyBorder="1" applyAlignment="1">
      <alignment horizontal="left" vertical="top" wrapText="1"/>
    </xf>
    <xf numFmtId="49" fontId="1" fillId="2" borderId="1" xfId="9" applyNumberFormat="1" applyFont="1" applyFill="1" applyBorder="1" applyAlignment="1">
      <alignment horizontal="center" vertical="top"/>
    </xf>
    <xf numFmtId="0" fontId="2" fillId="0" borderId="0" xfId="9" applyFont="1" applyFill="1" applyAlignment="1">
      <alignment vertical="top"/>
    </xf>
    <xf numFmtId="0" fontId="10" fillId="0" borderId="4" xfId="13" applyFont="1" applyFill="1" applyBorder="1" applyAlignment="1">
      <alignment horizontal="center"/>
    </xf>
    <xf numFmtId="0" fontId="10" fillId="2" borderId="4" xfId="10" applyFont="1" applyFill="1" applyBorder="1"/>
    <xf numFmtId="0" fontId="10" fillId="2" borderId="4" xfId="10" applyFont="1" applyFill="1" applyBorder="1" applyAlignment="1">
      <alignment horizontal="center"/>
    </xf>
    <xf numFmtId="0" fontId="1" fillId="0" borderId="21" xfId="9" applyFont="1" applyFill="1" applyBorder="1" applyAlignment="1">
      <alignment vertical="top"/>
    </xf>
    <xf numFmtId="10" fontId="1" fillId="0" borderId="5" xfId="11" applyNumberFormat="1" applyFont="1" applyFill="1" applyBorder="1" applyAlignment="1">
      <alignment vertical="top"/>
    </xf>
    <xf numFmtId="0" fontId="2" fillId="0" borderId="3" xfId="9" applyFont="1" applyFill="1" applyBorder="1" applyAlignment="1">
      <alignment horizontal="center"/>
    </xf>
    <xf numFmtId="0" fontId="1" fillId="2" borderId="3" xfId="9" applyFont="1" applyFill="1" applyBorder="1" applyAlignment="1">
      <alignment horizontal="center"/>
    </xf>
    <xf numFmtId="0" fontId="2" fillId="2" borderId="3" xfId="9" applyFont="1" applyFill="1" applyBorder="1" applyAlignment="1">
      <alignment horizontal="center"/>
    </xf>
    <xf numFmtId="4" fontId="1" fillId="0" borderId="4" xfId="0" applyNumberFormat="1" applyFont="1" applyFill="1" applyBorder="1" applyAlignment="1">
      <alignment wrapText="1"/>
    </xf>
    <xf numFmtId="0" fontId="1" fillId="2" borderId="12" xfId="9" applyFont="1" applyFill="1" applyBorder="1" applyAlignment="1">
      <alignment horizontal="center"/>
    </xf>
    <xf numFmtId="0" fontId="2" fillId="0" borderId="15" xfId="9" applyFont="1" applyFill="1" applyBorder="1" applyAlignment="1">
      <alignment horizontal="center" vertical="top" wrapText="1"/>
    </xf>
    <xf numFmtId="0" fontId="1" fillId="0" borderId="6" xfId="9" applyFont="1" applyFill="1" applyBorder="1" applyAlignment="1">
      <alignment horizontal="center"/>
    </xf>
    <xf numFmtId="4" fontId="1" fillId="2" borderId="9" xfId="9" applyNumberFormat="1" applyFont="1" applyFill="1" applyBorder="1" applyAlignment="1">
      <alignment horizontal="center"/>
    </xf>
    <xf numFmtId="4" fontId="1" fillId="2" borderId="1" xfId="9" applyNumberFormat="1" applyFont="1" applyFill="1" applyBorder="1" applyAlignment="1">
      <alignment horizontal="center"/>
    </xf>
    <xf numFmtId="4" fontId="1" fillId="3" borderId="1" xfId="9" applyNumberFormat="1" applyFont="1" applyFill="1" applyBorder="1" applyAlignment="1">
      <alignment horizontal="center"/>
    </xf>
    <xf numFmtId="0" fontId="1" fillId="3" borderId="12" xfId="9" applyFont="1" applyFill="1" applyBorder="1" applyAlignment="1">
      <alignment horizontal="center"/>
    </xf>
    <xf numFmtId="0" fontId="1" fillId="0" borderId="0" xfId="9" applyFont="1" applyFill="1" applyAlignment="1">
      <alignment horizontal="center"/>
    </xf>
    <xf numFmtId="3" fontId="2" fillId="0" borderId="4" xfId="9" applyNumberFormat="1" applyFont="1" applyFill="1" applyBorder="1"/>
    <xf numFmtId="0" fontId="2" fillId="2" borderId="3" xfId="9" applyFont="1" applyFill="1" applyBorder="1" applyAlignment="1">
      <alignment vertical="top" wrapText="1"/>
    </xf>
    <xf numFmtId="0" fontId="2" fillId="2" borderId="21" xfId="9" applyFont="1" applyFill="1" applyBorder="1" applyAlignment="1">
      <alignment vertical="top" wrapText="1"/>
    </xf>
    <xf numFmtId="0" fontId="2" fillId="2" borderId="5" xfId="9" applyFont="1" applyFill="1" applyBorder="1" applyAlignment="1">
      <alignment vertical="top" wrapText="1"/>
    </xf>
    <xf numFmtId="0" fontId="2" fillId="0" borderId="3" xfId="9" applyFont="1" applyFill="1" applyBorder="1" applyAlignment="1">
      <alignment horizontal="left" wrapText="1"/>
    </xf>
    <xf numFmtId="0" fontId="2" fillId="2" borderId="15" xfId="10" applyFont="1" applyFill="1" applyBorder="1" applyAlignment="1">
      <alignment vertical="top" wrapText="1"/>
    </xf>
    <xf numFmtId="0" fontId="2" fillId="2" borderId="16" xfId="10" applyFont="1" applyFill="1" applyBorder="1" applyAlignment="1">
      <alignment vertical="top" wrapText="1"/>
    </xf>
    <xf numFmtId="0" fontId="2" fillId="2" borderId="27" xfId="10" applyFont="1" applyFill="1" applyBorder="1" applyAlignment="1">
      <alignment vertical="top" wrapText="1"/>
    </xf>
    <xf numFmtId="0" fontId="2" fillId="2" borderId="16" xfId="9" applyFont="1" applyFill="1" applyBorder="1" applyAlignment="1">
      <alignment vertical="top" wrapText="1"/>
    </xf>
    <xf numFmtId="0" fontId="2" fillId="2" borderId="17" xfId="10" applyFont="1" applyFill="1" applyBorder="1" applyAlignment="1">
      <alignment vertical="top" wrapText="1"/>
    </xf>
    <xf numFmtId="0" fontId="10" fillId="0" borderId="4" xfId="10" applyFont="1" applyFill="1" applyBorder="1" applyAlignment="1">
      <alignment horizontal="center"/>
    </xf>
    <xf numFmtId="0" fontId="2" fillId="0" borderId="4" xfId="10" applyFont="1" applyFill="1" applyBorder="1" applyAlignment="1">
      <alignment vertical="top"/>
    </xf>
    <xf numFmtId="0" fontId="11" fillId="0" borderId="0" xfId="0" applyNumberFormat="1" applyFont="1" applyFill="1" applyBorder="1" applyAlignment="1" applyProtection="1">
      <alignment horizontal="left" vertical="top"/>
    </xf>
    <xf numFmtId="169" fontId="1" fillId="2" borderId="4" xfId="5" applyNumberFormat="1" applyFont="1" applyFill="1" applyBorder="1" applyAlignment="1">
      <alignment horizontal="right"/>
    </xf>
    <xf numFmtId="0" fontId="1" fillId="2" borderId="3" xfId="9" applyFont="1" applyFill="1" applyBorder="1" applyAlignment="1">
      <alignment horizontal="right"/>
    </xf>
    <xf numFmtId="43" fontId="8" fillId="0" borderId="4" xfId="1" applyFont="1" applyFill="1" applyBorder="1" applyAlignment="1">
      <alignment horizontal="right"/>
    </xf>
    <xf numFmtId="2" fontId="1" fillId="0" borderId="4" xfId="1" applyNumberFormat="1" applyFont="1" applyFill="1" applyBorder="1"/>
    <xf numFmtId="0" fontId="2" fillId="0" borderId="4" xfId="9" applyFont="1" applyFill="1" applyBorder="1" applyAlignment="1">
      <alignment horizontal="left" vertical="top" wrapText="1"/>
    </xf>
    <xf numFmtId="0" fontId="1" fillId="3" borderId="0" xfId="9" applyFont="1" applyFill="1" applyBorder="1" applyAlignment="1">
      <alignment horizontal="left" wrapText="1"/>
    </xf>
    <xf numFmtId="0" fontId="2" fillId="3" borderId="0" xfId="9" applyFont="1" applyFill="1" applyBorder="1"/>
    <xf numFmtId="4" fontId="1" fillId="3" borderId="0" xfId="9" applyNumberFormat="1" applyFont="1" applyFill="1" applyBorder="1"/>
    <xf numFmtId="0" fontId="1" fillId="3" borderId="0" xfId="10" applyFont="1" applyFill="1" applyBorder="1" applyAlignment="1">
      <alignment vertical="top"/>
    </xf>
    <xf numFmtId="0" fontId="1" fillId="3" borderId="2" xfId="10" applyFont="1" applyFill="1" applyBorder="1" applyAlignment="1">
      <alignment vertical="top"/>
    </xf>
    <xf numFmtId="4" fontId="1" fillId="3" borderId="0" xfId="9" applyNumberFormat="1" applyFont="1" applyFill="1" applyBorder="1" applyAlignment="1">
      <alignment vertical="center"/>
    </xf>
    <xf numFmtId="0" fontId="1" fillId="3" borderId="0" xfId="10" applyFont="1" applyFill="1" applyBorder="1" applyAlignment="1">
      <alignment vertical="center"/>
    </xf>
    <xf numFmtId="0" fontId="1" fillId="3" borderId="2" xfId="10" applyFont="1" applyFill="1" applyBorder="1" applyAlignment="1">
      <alignment vertical="center"/>
    </xf>
    <xf numFmtId="166" fontId="1" fillId="3" borderId="0" xfId="9" applyNumberFormat="1" applyFont="1" applyFill="1" applyBorder="1"/>
    <xf numFmtId="0" fontId="4" fillId="3" borderId="0" xfId="9" applyFont="1" applyFill="1" applyBorder="1"/>
    <xf numFmtId="165" fontId="1" fillId="3" borderId="0" xfId="9" applyNumberFormat="1" applyFont="1" applyFill="1" applyBorder="1"/>
    <xf numFmtId="0" fontId="6" fillId="3" borderId="0" xfId="0" applyFont="1" applyFill="1" applyBorder="1" applyAlignment="1">
      <alignment wrapText="1"/>
    </xf>
    <xf numFmtId="4" fontId="2" fillId="3" borderId="0" xfId="9" applyNumberFormat="1" applyFont="1" applyFill="1" applyBorder="1"/>
    <xf numFmtId="165" fontId="1" fillId="3" borderId="0" xfId="9" applyNumberFormat="1" applyFont="1" applyFill="1" applyBorder="1" applyAlignment="1">
      <alignment horizontal="center"/>
    </xf>
    <xf numFmtId="0" fontId="1" fillId="3" borderId="0" xfId="9" applyFont="1" applyFill="1" applyBorder="1" applyAlignment="1">
      <alignment vertical="top"/>
    </xf>
    <xf numFmtId="0" fontId="1" fillId="3" borderId="10" xfId="9" applyFont="1" applyFill="1" applyBorder="1"/>
    <xf numFmtId="4" fontId="1" fillId="3" borderId="10" xfId="9" applyNumberFormat="1" applyFont="1" applyFill="1" applyBorder="1"/>
    <xf numFmtId="0" fontId="1" fillId="2" borderId="0" xfId="10" applyFont="1" applyFill="1" applyBorder="1" applyAlignment="1"/>
    <xf numFmtId="0" fontId="1" fillId="2" borderId="2" xfId="10" applyFont="1" applyFill="1" applyBorder="1" applyAlignment="1"/>
    <xf numFmtId="0" fontId="1" fillId="2" borderId="13" xfId="10" applyFont="1" applyFill="1" applyBorder="1" applyAlignment="1"/>
    <xf numFmtId="0" fontId="1" fillId="2" borderId="14" xfId="10" applyFont="1" applyFill="1" applyBorder="1" applyAlignment="1"/>
    <xf numFmtId="0" fontId="2" fillId="2" borderId="15" xfId="10" applyFont="1" applyFill="1" applyBorder="1" applyAlignment="1">
      <alignment vertical="top"/>
    </xf>
    <xf numFmtId="0" fontId="2" fillId="2" borderId="16" xfId="10" applyFont="1" applyFill="1" applyBorder="1" applyAlignment="1">
      <alignment vertical="top"/>
    </xf>
    <xf numFmtId="0" fontId="2" fillId="2" borderId="27" xfId="10" applyFont="1" applyFill="1" applyBorder="1" applyAlignment="1">
      <alignment vertical="top"/>
    </xf>
    <xf numFmtId="0" fontId="2" fillId="2" borderId="17" xfId="10" applyFont="1" applyFill="1" applyBorder="1" applyAlignment="1">
      <alignment vertical="top"/>
    </xf>
    <xf numFmtId="0" fontId="1" fillId="2" borderId="4" xfId="10" applyFont="1" applyFill="1" applyBorder="1" applyAlignment="1"/>
    <xf numFmtId="43" fontId="1" fillId="2" borderId="4" xfId="5" applyFont="1" applyFill="1" applyBorder="1" applyAlignment="1"/>
    <xf numFmtId="43" fontId="1" fillId="2" borderId="5" xfId="10" applyNumberFormat="1" applyFont="1" applyFill="1" applyBorder="1" applyAlignment="1"/>
    <xf numFmtId="0" fontId="2" fillId="2" borderId="4" xfId="10" applyFont="1" applyFill="1" applyBorder="1" applyAlignment="1"/>
    <xf numFmtId="0" fontId="2" fillId="0" borderId="4" xfId="10" applyFont="1" applyFill="1" applyBorder="1" applyAlignment="1"/>
    <xf numFmtId="0" fontId="10" fillId="0" borderId="4" xfId="10" applyFont="1" applyFill="1" applyBorder="1" applyAlignment="1"/>
    <xf numFmtId="10" fontId="1" fillId="2" borderId="5" xfId="10" applyNumberFormat="1" applyFont="1" applyFill="1" applyBorder="1" applyAlignment="1"/>
    <xf numFmtId="0" fontId="2" fillId="2" borderId="0" xfId="10" applyFont="1" applyFill="1" applyBorder="1" applyAlignment="1"/>
    <xf numFmtId="169" fontId="1" fillId="2" borderId="4" xfId="10" applyNumberFormat="1" applyFont="1" applyFill="1" applyBorder="1" applyAlignment="1"/>
    <xf numFmtId="4" fontId="1" fillId="0" borderId="4" xfId="0" applyNumberFormat="1" applyFont="1" applyFill="1" applyBorder="1" applyAlignment="1"/>
    <xf numFmtId="43" fontId="1" fillId="0" borderId="4" xfId="7" applyFont="1" applyFill="1" applyBorder="1" applyAlignment="1"/>
    <xf numFmtId="0" fontId="2" fillId="0" borderId="4" xfId="13" applyFont="1" applyFill="1" applyBorder="1" applyAlignment="1"/>
    <xf numFmtId="0" fontId="1" fillId="0" borderId="4" xfId="13" applyFont="1" applyFill="1" applyBorder="1" applyAlignment="1"/>
    <xf numFmtId="0" fontId="2" fillId="2" borderId="4" xfId="13" applyFont="1" applyFill="1" applyBorder="1" applyAlignment="1"/>
    <xf numFmtId="43" fontId="1" fillId="0" borderId="4" xfId="1" applyFont="1" applyFill="1" applyBorder="1" applyAlignment="1"/>
    <xf numFmtId="0" fontId="1" fillId="2" borderId="3" xfId="10" applyFont="1" applyFill="1" applyBorder="1" applyAlignment="1"/>
    <xf numFmtId="2" fontId="2" fillId="2" borderId="4" xfId="10" applyNumberFormat="1" applyFont="1" applyFill="1" applyBorder="1" applyAlignment="1"/>
    <xf numFmtId="10" fontId="2" fillId="2" borderId="5" xfId="15" applyNumberFormat="1" applyFont="1" applyFill="1" applyBorder="1" applyAlignment="1"/>
    <xf numFmtId="43" fontId="2" fillId="2" borderId="4" xfId="10" applyNumberFormat="1" applyFont="1" applyFill="1" applyBorder="1" applyAlignment="1"/>
    <xf numFmtId="43" fontId="2" fillId="2" borderId="4" xfId="5" applyFont="1" applyFill="1" applyBorder="1" applyAlignment="1"/>
    <xf numFmtId="43" fontId="2" fillId="2" borderId="4" xfId="1" applyFont="1" applyFill="1" applyBorder="1" applyAlignment="1"/>
    <xf numFmtId="10" fontId="2" fillId="2" borderId="5" xfId="11" applyNumberFormat="1" applyFont="1" applyFill="1" applyBorder="1" applyAlignment="1"/>
    <xf numFmtId="0" fontId="1" fillId="2" borderId="24" xfId="10" applyFont="1" applyFill="1" applyBorder="1" applyAlignment="1"/>
    <xf numFmtId="43" fontId="1" fillId="2" borderId="24" xfId="5" applyFont="1" applyFill="1" applyBorder="1" applyAlignment="1"/>
    <xf numFmtId="10" fontId="1" fillId="2" borderId="25" xfId="10" applyNumberFormat="1" applyFont="1" applyFill="1" applyBorder="1" applyAlignment="1"/>
    <xf numFmtId="0" fontId="2" fillId="0" borderId="7" xfId="10" applyFont="1" applyFill="1" applyBorder="1" applyAlignment="1"/>
    <xf numFmtId="0" fontId="2" fillId="2" borderId="7" xfId="10" applyFont="1" applyFill="1" applyBorder="1" applyAlignment="1"/>
    <xf numFmtId="10" fontId="2" fillId="2" borderId="8" xfId="10" applyNumberFormat="1" applyFont="1" applyFill="1" applyBorder="1" applyAlignment="1"/>
    <xf numFmtId="0" fontId="1" fillId="2" borderId="1" xfId="10" applyFont="1" applyFill="1" applyBorder="1" applyAlignment="1"/>
    <xf numFmtId="0" fontId="1" fillId="3" borderId="0" xfId="10" applyFont="1" applyFill="1" applyBorder="1" applyAlignment="1"/>
    <xf numFmtId="0" fontId="1" fillId="3" borderId="2" xfId="10" applyFont="1" applyFill="1" applyBorder="1" applyAlignment="1"/>
    <xf numFmtId="0" fontId="1" fillId="0" borderId="4" xfId="10" applyFont="1" applyFill="1" applyBorder="1" applyAlignment="1"/>
    <xf numFmtId="0" fontId="12" fillId="0" borderId="4" xfId="10" applyFont="1" applyFill="1" applyBorder="1" applyAlignment="1"/>
    <xf numFmtId="0" fontId="1" fillId="2" borderId="12" xfId="10" applyFont="1" applyFill="1" applyBorder="1" applyAlignment="1"/>
    <xf numFmtId="0" fontId="1" fillId="3" borderId="0" xfId="9" applyFont="1" applyFill="1" applyBorder="1" applyAlignment="1">
      <alignment horizontal="left"/>
    </xf>
    <xf numFmtId="0" fontId="7" fillId="0" borderId="4" xfId="14" applyBorder="1"/>
    <xf numFmtId="0" fontId="1" fillId="2" borderId="1" xfId="9" applyFont="1" applyFill="1" applyBorder="1" applyAlignment="1">
      <alignment horizontal="left"/>
    </xf>
    <xf numFmtId="0" fontId="1" fillId="3" borderId="1"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1" fillId="3" borderId="0" xfId="9" applyFont="1" applyFill="1" applyBorder="1" applyAlignment="1">
      <alignment horizontal="left" vertical="top" wrapText="1"/>
    </xf>
    <xf numFmtId="0" fontId="1" fillId="0" borderId="10" xfId="9" applyFont="1" applyFill="1" applyBorder="1"/>
    <xf numFmtId="4" fontId="1" fillId="0" borderId="10" xfId="9" applyNumberFormat="1" applyFont="1" applyFill="1" applyBorder="1"/>
    <xf numFmtId="0" fontId="2" fillId="3" borderId="4" xfId="9" applyFont="1" applyFill="1" applyBorder="1" applyAlignment="1">
      <alignment horizontal="left" vertical="top"/>
    </xf>
    <xf numFmtId="0" fontId="2" fillId="3" borderId="4" xfId="9" applyFont="1" applyFill="1" applyBorder="1" applyAlignment="1">
      <alignment vertical="top" wrapText="1"/>
    </xf>
    <xf numFmtId="0" fontId="1" fillId="3" borderId="4" xfId="9" applyFont="1" applyFill="1" applyBorder="1" applyAlignment="1">
      <alignment vertical="top"/>
    </xf>
    <xf numFmtId="165" fontId="1" fillId="3" borderId="4" xfId="10" applyNumberFormat="1" applyFont="1" applyFill="1" applyBorder="1"/>
    <xf numFmtId="0" fontId="2" fillId="3" borderId="4" xfId="9" applyFont="1" applyFill="1" applyBorder="1" applyAlignment="1">
      <alignment vertical="top"/>
    </xf>
    <xf numFmtId="0" fontId="1" fillId="3" borderId="4" xfId="9" applyFont="1" applyFill="1" applyBorder="1"/>
    <xf numFmtId="4" fontId="2" fillId="3" borderId="4" xfId="9" applyNumberFormat="1" applyFont="1" applyFill="1" applyBorder="1" applyAlignment="1">
      <alignment vertical="top"/>
    </xf>
    <xf numFmtId="4" fontId="1" fillId="3" borderId="4" xfId="9" applyNumberFormat="1" applyFont="1" applyFill="1" applyBorder="1"/>
    <xf numFmtId="0" fontId="2" fillId="3" borderId="4" xfId="9" applyFont="1" applyFill="1" applyBorder="1" applyAlignment="1">
      <alignment horizontal="left" vertical="top" wrapText="1"/>
    </xf>
    <xf numFmtId="173" fontId="1" fillId="3" borderId="4" xfId="10" applyNumberFormat="1" applyFont="1" applyFill="1" applyBorder="1"/>
    <xf numFmtId="0" fontId="1" fillId="3" borderId="4" xfId="10" applyFont="1" applyFill="1" applyBorder="1"/>
    <xf numFmtId="0" fontId="12" fillId="3" borderId="4" xfId="10" applyFont="1" applyFill="1" applyBorder="1"/>
    <xf numFmtId="0" fontId="2" fillId="3" borderId="4" xfId="10" applyFont="1" applyFill="1" applyBorder="1" applyAlignment="1">
      <alignment vertical="top"/>
    </xf>
    <xf numFmtId="0" fontId="2" fillId="3" borderId="4" xfId="10" applyFont="1" applyFill="1" applyBorder="1" applyAlignment="1">
      <alignment horizontal="center" vertical="top" wrapText="1"/>
    </xf>
    <xf numFmtId="0" fontId="1" fillId="3" borderId="4" xfId="10" applyFont="1" applyFill="1" applyBorder="1" applyAlignment="1">
      <alignment vertical="top"/>
    </xf>
    <xf numFmtId="0" fontId="2" fillId="3" borderId="4" xfId="10" applyFont="1" applyFill="1" applyBorder="1" applyAlignment="1">
      <alignment horizontal="right" vertical="top"/>
    </xf>
    <xf numFmtId="0" fontId="2" fillId="3" borderId="4" xfId="9" applyFont="1" applyFill="1" applyBorder="1"/>
    <xf numFmtId="0" fontId="2" fillId="3" borderId="4" xfId="9" applyFont="1" applyFill="1" applyBorder="1" applyAlignment="1">
      <alignment horizontal="right" vertical="top" wrapText="1"/>
    </xf>
    <xf numFmtId="165" fontId="1" fillId="0" borderId="4" xfId="10" applyNumberFormat="1" applyFont="1" applyFill="1" applyBorder="1" applyAlignment="1"/>
    <xf numFmtId="0" fontId="1" fillId="0" borderId="0" xfId="10" applyFont="1" applyFill="1" applyBorder="1" applyAlignment="1"/>
    <xf numFmtId="170" fontId="1" fillId="0" borderId="4" xfId="13" applyNumberFormat="1" applyFont="1" applyFill="1" applyBorder="1" applyAlignment="1">
      <alignment horizontal="left"/>
    </xf>
    <xf numFmtId="2" fontId="1" fillId="0" borderId="4" xfId="9" applyNumberFormat="1" applyFont="1" applyFill="1" applyBorder="1"/>
    <xf numFmtId="0" fontId="1" fillId="0" borderId="0" xfId="10" applyFont="1" applyFill="1" applyBorder="1"/>
    <xf numFmtId="2" fontId="1" fillId="0" borderId="4" xfId="10" applyNumberFormat="1" applyFont="1" applyFill="1" applyBorder="1"/>
    <xf numFmtId="10" fontId="8" fillId="0" borderId="5" xfId="15" applyNumberFormat="1" applyFont="1" applyFill="1" applyBorder="1" applyAlignment="1">
      <alignment horizontal="right"/>
    </xf>
    <xf numFmtId="10" fontId="8" fillId="0" borderId="5" xfId="15" applyNumberFormat="1" applyFont="1" applyFill="1" applyBorder="1" applyAlignment="1"/>
    <xf numFmtId="0" fontId="2" fillId="2" borderId="6" xfId="10" applyFont="1" applyFill="1" applyBorder="1" applyAlignment="1">
      <alignment horizontal="center"/>
    </xf>
    <xf numFmtId="0" fontId="0" fillId="0" borderId="0" xfId="0" applyNumberFormat="1" applyFont="1" applyFill="1" applyBorder="1" applyAlignment="1"/>
    <xf numFmtId="0" fontId="1" fillId="2" borderId="4" xfId="9" applyFont="1" applyFill="1" applyBorder="1" applyAlignment="1"/>
    <xf numFmtId="0" fontId="1" fillId="0" borderId="3" xfId="9" applyFont="1" applyFill="1" applyBorder="1" applyAlignment="1">
      <alignment horizontal="center" vertical="top"/>
    </xf>
    <xf numFmtId="171" fontId="1" fillId="0" borderId="4" xfId="10" applyNumberFormat="1" applyFont="1" applyFill="1" applyBorder="1" applyAlignment="1"/>
    <xf numFmtId="10" fontId="1" fillId="0" borderId="5" xfId="15" applyNumberFormat="1" applyFont="1" applyFill="1" applyBorder="1"/>
    <xf numFmtId="4" fontId="9" fillId="0" borderId="4" xfId="1" applyNumberFormat="1" applyFont="1" applyFill="1" applyBorder="1"/>
    <xf numFmtId="10" fontId="9" fillId="0" borderId="5" xfId="15" applyNumberFormat="1" applyFont="1" applyFill="1" applyBorder="1"/>
    <xf numFmtId="4" fontId="2" fillId="0" borderId="7" xfId="0" applyNumberFormat="1" applyFont="1" applyFill="1" applyBorder="1"/>
    <xf numFmtId="2" fontId="8" fillId="0" borderId="4" xfId="1" applyNumberFormat="1" applyFont="1" applyFill="1" applyBorder="1" applyAlignment="1"/>
    <xf numFmtId="0" fontId="2" fillId="0" borderId="15" xfId="9" applyFont="1" applyFill="1" applyBorder="1" applyAlignment="1">
      <alignment horizontal="left" vertical="top" wrapText="1"/>
    </xf>
    <xf numFmtId="0" fontId="4" fillId="2" borderId="13" xfId="9" applyFont="1" applyFill="1" applyBorder="1"/>
    <xf numFmtId="0" fontId="1" fillId="0" borderId="14" xfId="9" applyFont="1" applyFill="1" applyBorder="1"/>
    <xf numFmtId="0" fontId="2" fillId="2" borderId="9" xfId="9" applyFont="1" applyFill="1" applyBorder="1" applyAlignment="1">
      <alignment horizontal="center"/>
    </xf>
    <xf numFmtId="0" fontId="2" fillId="2" borderId="10" xfId="9" applyFont="1" applyFill="1" applyBorder="1" applyAlignment="1">
      <alignment horizontal="center"/>
    </xf>
    <xf numFmtId="0" fontId="2" fillId="2" borderId="11" xfId="9" applyFont="1" applyFill="1" applyBorder="1" applyAlignment="1">
      <alignment horizontal="center"/>
    </xf>
    <xf numFmtId="0" fontId="2" fillId="2" borderId="1" xfId="9" applyFont="1" applyFill="1" applyBorder="1" applyAlignment="1">
      <alignment horizontal="center"/>
    </xf>
    <xf numFmtId="0" fontId="2" fillId="2" borderId="0" xfId="9" applyFont="1" applyFill="1" applyBorder="1" applyAlignment="1">
      <alignment horizontal="center"/>
    </xf>
    <xf numFmtId="0" fontId="2" fillId="2" borderId="2" xfId="9" applyFont="1" applyFill="1" applyBorder="1" applyAlignment="1">
      <alignment horizontal="center"/>
    </xf>
    <xf numFmtId="0" fontId="1" fillId="2" borderId="1" xfId="10" applyFont="1" applyFill="1" applyBorder="1" applyAlignment="1">
      <alignment horizontal="center" wrapText="1"/>
    </xf>
    <xf numFmtId="0" fontId="1" fillId="2" borderId="0" xfId="10" applyFont="1" applyFill="1" applyBorder="1" applyAlignment="1">
      <alignment horizontal="center" wrapText="1"/>
    </xf>
    <xf numFmtId="0" fontId="1" fillId="2" borderId="2" xfId="10" applyFont="1" applyFill="1" applyBorder="1" applyAlignment="1">
      <alignment horizontal="center" wrapText="1"/>
    </xf>
    <xf numFmtId="0" fontId="2" fillId="2" borderId="12" xfId="9" applyFont="1" applyFill="1" applyBorder="1" applyAlignment="1">
      <alignment horizontal="center"/>
    </xf>
    <xf numFmtId="0" fontId="2" fillId="2" borderId="13" xfId="9" applyFont="1" applyFill="1" applyBorder="1" applyAlignment="1">
      <alignment horizontal="center"/>
    </xf>
    <xf numFmtId="0" fontId="2" fillId="2" borderId="14" xfId="9" applyFont="1" applyFill="1" applyBorder="1" applyAlignment="1">
      <alignment horizontal="center"/>
    </xf>
    <xf numFmtId="0" fontId="2" fillId="3" borderId="28" xfId="10" applyFont="1" applyFill="1" applyBorder="1" applyAlignment="1">
      <alignment horizontal="center" vertical="top" wrapText="1"/>
    </xf>
    <xf numFmtId="0" fontId="2" fillId="3" borderId="21" xfId="10" applyFont="1" applyFill="1" applyBorder="1" applyAlignment="1">
      <alignment horizontal="center" vertical="top" wrapText="1"/>
    </xf>
    <xf numFmtId="0" fontId="1" fillId="3" borderId="0" xfId="10" applyFont="1" applyFill="1" applyBorder="1" applyAlignment="1">
      <alignment horizontal="left" wrapText="1"/>
    </xf>
    <xf numFmtId="0" fontId="1" fillId="3" borderId="2" xfId="10" applyFont="1" applyFill="1" applyBorder="1" applyAlignment="1">
      <alignment horizontal="left" wrapText="1"/>
    </xf>
    <xf numFmtId="0" fontId="2" fillId="0" borderId="9" xfId="10" applyFont="1" applyBorder="1" applyAlignment="1">
      <alignment horizontal="center"/>
    </xf>
    <xf numFmtId="0" fontId="2" fillId="0" borderId="10" xfId="10" applyFont="1" applyBorder="1" applyAlignment="1">
      <alignment horizontal="center"/>
    </xf>
    <xf numFmtId="0" fontId="2" fillId="0" borderId="11" xfId="10" applyFont="1" applyBorder="1" applyAlignment="1">
      <alignment horizontal="center"/>
    </xf>
    <xf numFmtId="0" fontId="2" fillId="2" borderId="1" xfId="10" applyFont="1" applyFill="1" applyBorder="1" applyAlignment="1">
      <alignment horizontal="center"/>
    </xf>
    <xf numFmtId="0" fontId="2" fillId="2" borderId="0" xfId="10" applyFont="1" applyFill="1" applyBorder="1" applyAlignment="1">
      <alignment horizontal="center"/>
    </xf>
    <xf numFmtId="0" fontId="2" fillId="2" borderId="2" xfId="10" applyFont="1" applyFill="1" applyBorder="1" applyAlignment="1">
      <alignment horizontal="center"/>
    </xf>
    <xf numFmtId="0" fontId="2" fillId="0" borderId="1" xfId="10" applyFont="1" applyBorder="1" applyAlignment="1">
      <alignment horizontal="center"/>
    </xf>
    <xf numFmtId="0" fontId="2" fillId="0" borderId="0" xfId="10" applyFont="1" applyBorder="1" applyAlignment="1">
      <alignment horizontal="center"/>
    </xf>
    <xf numFmtId="0" fontId="2" fillId="0" borderId="2" xfId="10" applyFont="1" applyBorder="1" applyAlignment="1">
      <alignment horizontal="center"/>
    </xf>
    <xf numFmtId="0" fontId="2" fillId="2" borderId="1" xfId="10" applyFont="1" applyFill="1" applyBorder="1" applyAlignment="1">
      <alignment horizontal="center" vertical="top"/>
    </xf>
    <xf numFmtId="0" fontId="2" fillId="2" borderId="0" xfId="10" applyFont="1" applyFill="1" applyBorder="1" applyAlignment="1">
      <alignment horizontal="center" vertical="top"/>
    </xf>
    <xf numFmtId="0" fontId="2" fillId="2" borderId="2" xfId="10" applyFont="1" applyFill="1" applyBorder="1" applyAlignment="1">
      <alignment horizontal="center" vertical="top"/>
    </xf>
    <xf numFmtId="0" fontId="2" fillId="2" borderId="1" xfId="10" applyFont="1" applyFill="1" applyBorder="1" applyAlignment="1">
      <alignment horizontal="center" vertical="top" wrapText="1"/>
    </xf>
    <xf numFmtId="0" fontId="2" fillId="2" borderId="0" xfId="10" applyFont="1" applyFill="1" applyBorder="1" applyAlignment="1">
      <alignment horizontal="center" vertical="top" wrapText="1"/>
    </xf>
    <xf numFmtId="0" fontId="2" fillId="2" borderId="2" xfId="10" applyFont="1" applyFill="1" applyBorder="1" applyAlignment="1">
      <alignment horizontal="center" vertical="top" wrapText="1"/>
    </xf>
    <xf numFmtId="0" fontId="1" fillId="3" borderId="0" xfId="9" applyFont="1" applyFill="1" applyBorder="1" applyAlignment="1">
      <alignment horizontal="left"/>
    </xf>
    <xf numFmtId="0" fontId="1" fillId="3" borderId="0" xfId="9" applyFont="1" applyFill="1" applyBorder="1" applyAlignment="1">
      <alignment horizontal="left" wrapText="1"/>
    </xf>
    <xf numFmtId="0" fontId="1" fillId="3" borderId="2" xfId="9" applyFont="1" applyFill="1" applyBorder="1" applyAlignment="1">
      <alignment horizontal="left" wrapText="1"/>
    </xf>
    <xf numFmtId="0" fontId="2" fillId="2" borderId="1" xfId="9" applyFont="1" applyFill="1" applyBorder="1" applyAlignment="1">
      <alignment horizontal="center" vertical="top" wrapText="1"/>
    </xf>
    <xf numFmtId="0" fontId="1" fillId="0" borderId="0" xfId="9" applyFont="1" applyBorder="1"/>
    <xf numFmtId="0" fontId="1" fillId="0" borderId="2" xfId="9" applyFont="1" applyBorder="1"/>
    <xf numFmtId="0" fontId="1" fillId="2" borderId="0" xfId="9" applyFont="1" applyFill="1" applyBorder="1" applyAlignment="1">
      <alignment horizontal="left"/>
    </xf>
    <xf numFmtId="0" fontId="1" fillId="2" borderId="2" xfId="9" applyFont="1" applyFill="1" applyBorder="1" applyAlignment="1">
      <alignment horizontal="left"/>
    </xf>
    <xf numFmtId="0" fontId="1" fillId="3" borderId="0" xfId="9" applyFont="1" applyFill="1" applyBorder="1" applyAlignment="1">
      <alignment horizontal="left" vertical="top" wrapText="1"/>
    </xf>
    <xf numFmtId="0" fontId="1" fillId="3" borderId="2" xfId="9" applyFont="1" applyFill="1" applyBorder="1" applyAlignment="1">
      <alignment horizontal="left" vertical="top" wrapText="1"/>
    </xf>
    <xf numFmtId="0" fontId="1" fillId="2" borderId="10" xfId="9" applyFont="1" applyFill="1" applyBorder="1" applyAlignment="1">
      <alignment horizontal="center"/>
    </xf>
    <xf numFmtId="0" fontId="1" fillId="2" borderId="0" xfId="9" applyFont="1" applyFill="1" applyBorder="1" applyAlignment="1">
      <alignment horizontal="center"/>
    </xf>
    <xf numFmtId="0" fontId="6" fillId="3" borderId="0" xfId="0" applyFont="1" applyFill="1" applyBorder="1" applyAlignment="1">
      <alignment vertical="top" wrapText="1"/>
    </xf>
    <xf numFmtId="0" fontId="2" fillId="2" borderId="1" xfId="9" applyFont="1" applyFill="1" applyBorder="1" applyAlignment="1">
      <alignment horizontal="center" vertical="center" wrapText="1"/>
    </xf>
    <xf numFmtId="0" fontId="2" fillId="2" borderId="0" xfId="9" applyFont="1" applyFill="1" applyBorder="1" applyAlignment="1">
      <alignment horizontal="center" vertical="center" wrapText="1"/>
    </xf>
    <xf numFmtId="0" fontId="2" fillId="2" borderId="2" xfId="9" applyFont="1" applyFill="1" applyBorder="1" applyAlignment="1">
      <alignment horizontal="center" vertical="center" wrapText="1"/>
    </xf>
    <xf numFmtId="0" fontId="2" fillId="2" borderId="0" xfId="9" applyFont="1" applyFill="1" applyBorder="1" applyAlignment="1">
      <alignment horizontal="center" vertical="top" wrapText="1"/>
    </xf>
    <xf numFmtId="0" fontId="2" fillId="0" borderId="1" xfId="9" applyFont="1" applyFill="1" applyBorder="1" applyAlignment="1">
      <alignment horizontal="center"/>
    </xf>
    <xf numFmtId="0" fontId="2" fillId="0" borderId="0" xfId="9" applyFont="1" applyFill="1" applyBorder="1" applyAlignment="1">
      <alignment horizontal="center"/>
    </xf>
    <xf numFmtId="0" fontId="2" fillId="0" borderId="2" xfId="9" applyFont="1" applyFill="1" applyBorder="1" applyAlignment="1">
      <alignment horizontal="center"/>
    </xf>
    <xf numFmtId="0" fontId="1" fillId="2" borderId="1" xfId="10" applyFont="1" applyFill="1" applyBorder="1" applyAlignment="1">
      <alignment horizontal="center" vertical="center" wrapText="1"/>
    </xf>
    <xf numFmtId="0" fontId="1" fillId="2" borderId="0" xfId="10" applyFont="1" applyFill="1" applyBorder="1" applyAlignment="1">
      <alignment horizontal="center" vertical="center" wrapText="1"/>
    </xf>
    <xf numFmtId="0" fontId="1" fillId="2" borderId="2" xfId="10" applyFont="1" applyFill="1" applyBorder="1" applyAlignment="1">
      <alignment horizontal="center" vertical="center" wrapText="1"/>
    </xf>
    <xf numFmtId="0" fontId="2" fillId="2" borderId="2" xfId="9" applyFont="1" applyFill="1" applyBorder="1" applyAlignment="1">
      <alignment horizontal="center" vertical="top" wrapText="1"/>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0" fontId="13" fillId="0" borderId="3" xfId="0" applyFont="1" applyFill="1" applyBorder="1" applyAlignment="1">
      <alignment vertical="top"/>
    </xf>
    <xf numFmtId="0" fontId="13" fillId="0" borderId="4" xfId="0" applyFont="1" applyFill="1" applyBorder="1" applyAlignment="1">
      <alignment vertical="top"/>
    </xf>
    <xf numFmtId="0" fontId="13" fillId="0" borderId="4" xfId="0" applyFont="1" applyFill="1" applyBorder="1" applyAlignment="1">
      <alignment vertical="top" wrapText="1"/>
    </xf>
    <xf numFmtId="174" fontId="13" fillId="0" borderId="5" xfId="0" applyNumberFormat="1" applyFont="1" applyFill="1" applyBorder="1" applyAlignment="1">
      <alignment horizontal="center" vertical="top" wrapText="1"/>
    </xf>
    <xf numFmtId="0" fontId="0" fillId="0" borderId="3" xfId="0" applyFill="1" applyBorder="1"/>
    <xf numFmtId="0" fontId="13" fillId="0" borderId="4" xfId="0" applyFont="1" applyFill="1" applyBorder="1"/>
    <xf numFmtId="0" fontId="13" fillId="0" borderId="4" xfId="0" applyFont="1" applyFill="1" applyBorder="1" applyAlignment="1">
      <alignment wrapText="1"/>
    </xf>
    <xf numFmtId="174" fontId="13" fillId="0" borderId="5" xfId="0" applyNumberFormat="1" applyFont="1" applyFill="1" applyBorder="1" applyAlignment="1">
      <alignment wrapText="1"/>
    </xf>
    <xf numFmtId="0" fontId="0" fillId="0" borderId="4" xfId="0" applyFill="1" applyBorder="1" applyAlignment="1">
      <alignment horizontal="left"/>
    </xf>
    <xf numFmtId="0" fontId="0" fillId="0" borderId="4" xfId="0" applyFill="1" applyBorder="1"/>
    <xf numFmtId="1" fontId="0" fillId="0" borderId="4" xfId="1" applyNumberFormat="1" applyFont="1" applyFill="1" applyBorder="1"/>
    <xf numFmtId="2" fontId="0" fillId="0" borderId="4" xfId="0" applyNumberFormat="1" applyFill="1" applyBorder="1"/>
    <xf numFmtId="174" fontId="0" fillId="0" borderId="5" xfId="1" applyNumberFormat="1" applyFont="1" applyFill="1" applyBorder="1"/>
    <xf numFmtId="0" fontId="0" fillId="0" borderId="4" xfId="0" applyFont="1" applyFill="1" applyBorder="1"/>
    <xf numFmtId="2" fontId="13" fillId="0" borderId="4" xfId="0" applyNumberFormat="1" applyFont="1" applyFill="1" applyBorder="1" applyAlignment="1">
      <alignment wrapText="1"/>
    </xf>
    <xf numFmtId="169" fontId="0" fillId="0" borderId="4" xfId="1" applyNumberFormat="1" applyFont="1" applyFill="1" applyBorder="1"/>
    <xf numFmtId="43" fontId="0" fillId="0" borderId="4" xfId="0" applyNumberFormat="1" applyFill="1" applyBorder="1"/>
    <xf numFmtId="0" fontId="13" fillId="0" borderId="4" xfId="0" applyFont="1" applyFill="1" applyBorder="1" applyAlignment="1">
      <alignment horizontal="left"/>
    </xf>
    <xf numFmtId="43" fontId="0" fillId="0" borderId="4" xfId="1" applyFont="1" applyFill="1" applyBorder="1"/>
    <xf numFmtId="1" fontId="0" fillId="0" borderId="4" xfId="0" applyNumberFormat="1" applyFill="1" applyBorder="1"/>
    <xf numFmtId="1" fontId="0" fillId="0" borderId="5" xfId="0" applyNumberFormat="1" applyFill="1" applyBorder="1"/>
    <xf numFmtId="0" fontId="0" fillId="0" borderId="4" xfId="0" applyFont="1" applyFill="1" applyBorder="1" applyAlignment="1">
      <alignment horizontal="left"/>
    </xf>
    <xf numFmtId="43" fontId="0" fillId="0" borderId="4" xfId="0" applyNumberFormat="1" applyFont="1" applyFill="1" applyBorder="1"/>
    <xf numFmtId="0" fontId="15" fillId="0" borderId="4" xfId="0" applyFont="1" applyFill="1" applyBorder="1" applyAlignment="1">
      <alignment horizontal="left"/>
    </xf>
    <xf numFmtId="165" fontId="5" fillId="0" borderId="5" xfId="1" applyNumberFormat="1" applyFont="1" applyFill="1" applyBorder="1"/>
    <xf numFmtId="0" fontId="0" fillId="0" borderId="4" xfId="0" applyFill="1" applyBorder="1" applyAlignment="1">
      <alignment horizontal="right"/>
    </xf>
    <xf numFmtId="0" fontId="0" fillId="0" borderId="5" xfId="0" applyFill="1" applyBorder="1" applyAlignment="1">
      <alignment horizontal="right"/>
    </xf>
    <xf numFmtId="165" fontId="0" fillId="0" borderId="5" xfId="1" applyNumberFormat="1" applyFont="1" applyFill="1" applyBorder="1"/>
    <xf numFmtId="0" fontId="0" fillId="0" borderId="6" xfId="0" applyFill="1" applyBorder="1"/>
    <xf numFmtId="0" fontId="13" fillId="0" borderId="7" xfId="0" applyFont="1" applyFill="1" applyBorder="1"/>
    <xf numFmtId="0" fontId="0" fillId="0" borderId="7" xfId="0" applyFill="1" applyBorder="1"/>
    <xf numFmtId="43" fontId="13" fillId="0" borderId="7" xfId="0" applyNumberFormat="1" applyFont="1" applyFill="1" applyBorder="1"/>
    <xf numFmtId="174" fontId="13" fillId="0" borderId="8" xfId="0" applyNumberFormat="1" applyFont="1" applyFill="1" applyBorder="1"/>
    <xf numFmtId="0" fontId="0" fillId="0" borderId="0" xfId="0" applyFill="1"/>
    <xf numFmtId="174" fontId="0" fillId="0" borderId="0" xfId="0" applyNumberFormat="1" applyFill="1"/>
  </cellXfs>
  <cellStyles count="17">
    <cellStyle name="Comma" xfId="1" builtinId="3"/>
    <cellStyle name="Comma 2" xfId="2"/>
    <cellStyle name="Comma 3" xfId="3"/>
    <cellStyle name="Comma 4" xfId="4"/>
    <cellStyle name="Comma 5" xfId="5"/>
    <cellStyle name="Comma 6" xfId="6"/>
    <cellStyle name="Comma_FACT SHEET - QLF - May 10" xfId="7"/>
    <cellStyle name="Euro" xfId="8"/>
    <cellStyle name="Hyperlink" xfId="14" builtinId="8"/>
    <cellStyle name="Normal" xfId="0" builtinId="0"/>
    <cellStyle name="Normal 2" xfId="9"/>
    <cellStyle name="Normal 3" xfId="10"/>
    <cellStyle name="Normal 4" xfId="16"/>
    <cellStyle name="Normal_FACT SHEET - QLF - May 10" xfId="13"/>
    <cellStyle name="Percent" xfId="15" builtinId="5"/>
    <cellStyle name="Percent 2" xfId="11"/>
    <cellStyle name="Style 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cds/MF/ppd/PER/IRI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cds/MF/ppd/PER/FORMULA.xlk"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YMONDS"/>
      <sheetName val="PANDU"/>
      <sheetName val="Curren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YMONDS"/>
      <sheetName val="G-Sec Yld"/>
      <sheetName val="Sheet4"/>
      <sheetName val="Sheet3"/>
      <sheetName val="0%"/>
      <sheetName val="Bond Yld"/>
      <sheetName val="T-Bill"/>
      <sheetName val="--irr--"/>
      <sheetName val="xirr"/>
      <sheetName val="D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I25"/>
  <sheetViews>
    <sheetView workbookViewId="0">
      <selection activeCell="C22" sqref="C22"/>
    </sheetView>
  </sheetViews>
  <sheetFormatPr defaultRowHeight="12.75"/>
  <cols>
    <col min="1" max="1" width="9.140625" style="160"/>
    <col min="2" max="2" width="31.85546875" style="160" bestFit="1" customWidth="1"/>
    <col min="3" max="3" width="29" style="160" bestFit="1" customWidth="1"/>
    <col min="4" max="4" width="17" style="160" bestFit="1" customWidth="1"/>
    <col min="5" max="5" width="9.140625" style="160"/>
    <col min="6" max="6" width="9.140625" style="160" customWidth="1"/>
    <col min="7" max="7" width="15" style="160" customWidth="1"/>
    <col min="8" max="16384" width="9.140625" style="160"/>
  </cols>
  <sheetData>
    <row r="1" spans="1:9" s="2" customFormat="1">
      <c r="A1" s="382" t="s">
        <v>0</v>
      </c>
      <c r="B1" s="383"/>
      <c r="C1" s="383"/>
      <c r="D1" s="383"/>
      <c r="E1" s="383"/>
      <c r="F1" s="383"/>
      <c r="G1" s="384"/>
      <c r="I1" s="1"/>
    </row>
    <row r="2" spans="1:9" s="2" customFormat="1">
      <c r="A2" s="3"/>
      <c r="B2" s="4"/>
      <c r="C2" s="4"/>
      <c r="D2" s="4"/>
      <c r="E2" s="62"/>
      <c r="F2" s="4"/>
      <c r="G2" s="41"/>
      <c r="I2" s="1"/>
    </row>
    <row r="3" spans="1:9" s="2" customFormat="1">
      <c r="A3" s="385" t="s">
        <v>1</v>
      </c>
      <c r="B3" s="386"/>
      <c r="C3" s="386"/>
      <c r="D3" s="386"/>
      <c r="E3" s="386"/>
      <c r="F3" s="386"/>
      <c r="G3" s="387"/>
      <c r="I3" s="1"/>
    </row>
    <row r="4" spans="1:9" s="2" customFormat="1">
      <c r="A4" s="385" t="s">
        <v>2</v>
      </c>
      <c r="B4" s="386"/>
      <c r="C4" s="386"/>
      <c r="D4" s="386"/>
      <c r="E4" s="386"/>
      <c r="F4" s="386"/>
      <c r="G4" s="387"/>
      <c r="H4" s="1"/>
      <c r="I4" s="1"/>
    </row>
    <row r="5" spans="1:9" s="2" customFormat="1" ht="15" customHeight="1">
      <c r="A5" s="388" t="s">
        <v>135</v>
      </c>
      <c r="B5" s="389"/>
      <c r="C5" s="389"/>
      <c r="D5" s="389"/>
      <c r="E5" s="389"/>
      <c r="F5" s="389"/>
      <c r="G5" s="390"/>
      <c r="H5" s="1"/>
      <c r="I5" s="1"/>
    </row>
    <row r="6" spans="1:9" s="2" customFormat="1" ht="15" customHeight="1">
      <c r="A6" s="388"/>
      <c r="B6" s="389"/>
      <c r="C6" s="389"/>
      <c r="D6" s="389"/>
      <c r="E6" s="389"/>
      <c r="F6" s="389"/>
      <c r="G6" s="390"/>
      <c r="H6" s="1"/>
      <c r="I6" s="1"/>
    </row>
    <row r="7" spans="1:9" s="2" customFormat="1">
      <c r="A7" s="3"/>
      <c r="B7" s="4"/>
      <c r="C7" s="4"/>
      <c r="D7" s="4"/>
      <c r="E7" s="62"/>
      <c r="F7" s="4"/>
      <c r="G7" s="41"/>
      <c r="H7" s="1"/>
      <c r="I7" s="1"/>
    </row>
    <row r="8" spans="1:9" s="2" customFormat="1" ht="13.5" thickBot="1">
      <c r="A8" s="391" t="s">
        <v>427</v>
      </c>
      <c r="B8" s="392"/>
      <c r="C8" s="392"/>
      <c r="D8" s="392"/>
      <c r="E8" s="392"/>
      <c r="F8" s="392"/>
      <c r="G8" s="393"/>
      <c r="I8" s="1"/>
    </row>
    <row r="11" spans="1:9">
      <c r="B11" s="161" t="s">
        <v>151</v>
      </c>
      <c r="C11" s="161" t="s">
        <v>152</v>
      </c>
    </row>
    <row r="12" spans="1:9" ht="15">
      <c r="B12" s="162" t="s">
        <v>153</v>
      </c>
      <c r="C12" s="163" t="s">
        <v>154</v>
      </c>
    </row>
    <row r="13" spans="1:9" ht="15">
      <c r="B13" s="162" t="s">
        <v>155</v>
      </c>
      <c r="C13" s="163" t="s">
        <v>156</v>
      </c>
    </row>
    <row r="14" spans="1:9" ht="15">
      <c r="B14" s="162" t="s">
        <v>224</v>
      </c>
      <c r="C14" s="335" t="s">
        <v>226</v>
      </c>
    </row>
    <row r="15" spans="1:9" ht="15">
      <c r="B15" s="162" t="s">
        <v>150</v>
      </c>
      <c r="C15" s="163" t="s">
        <v>157</v>
      </c>
    </row>
    <row r="16" spans="1:9" ht="15">
      <c r="B16" s="162" t="s">
        <v>158</v>
      </c>
      <c r="C16" s="163" t="s">
        <v>159</v>
      </c>
    </row>
    <row r="17" spans="2:4" ht="15">
      <c r="B17" s="162" t="s">
        <v>160</v>
      </c>
      <c r="C17" s="163" t="s">
        <v>161</v>
      </c>
    </row>
    <row r="18" spans="2:4" ht="15">
      <c r="B18" s="162" t="s">
        <v>162</v>
      </c>
      <c r="C18" s="163" t="s">
        <v>163</v>
      </c>
    </row>
    <row r="19" spans="2:4" ht="15">
      <c r="B19" s="162" t="s">
        <v>164</v>
      </c>
      <c r="C19" s="163" t="s">
        <v>165</v>
      </c>
    </row>
    <row r="20" spans="2:4" ht="15">
      <c r="B20" s="162" t="s">
        <v>166</v>
      </c>
      <c r="C20" s="163" t="s">
        <v>167</v>
      </c>
    </row>
    <row r="23" spans="2:4">
      <c r="C23" s="181"/>
      <c r="D23" s="181"/>
    </row>
    <row r="24" spans="2:4">
      <c r="C24" s="181"/>
    </row>
    <row r="25" spans="2:4">
      <c r="C25" s="181"/>
    </row>
  </sheetData>
  <mergeCells count="5">
    <mergeCell ref="A1:G1"/>
    <mergeCell ref="A3:G3"/>
    <mergeCell ref="A4:G4"/>
    <mergeCell ref="A5:G6"/>
    <mergeCell ref="A8:G8"/>
  </mergeCells>
  <hyperlinks>
    <hyperlink ref="C12" location="QLTEF!A1" display="QLTEF"/>
    <hyperlink ref="C13" location="QLF!A1" display="QLF"/>
    <hyperlink ref="C15" location="QGF!A1" display="QGF"/>
    <hyperlink ref="C16" location="QIF!A1" display="QIF"/>
    <hyperlink ref="C17" location="QTSF!A1" display="QTSF"/>
    <hyperlink ref="C18" location="QEFOF!A1" display="QEFOF"/>
    <hyperlink ref="C19" location="QGSF!A1" display="QGSF"/>
    <hyperlink ref="C20" location="QMAF!A1" display="QMAF"/>
    <hyperlink ref="C14" location="QDBF!A1" display="Q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G70"/>
  <sheetViews>
    <sheetView topLeftCell="B1" zoomScale="90" zoomScaleNormal="90" workbookViewId="0">
      <selection activeCell="D28" sqref="D28"/>
    </sheetView>
  </sheetViews>
  <sheetFormatPr defaultColWidth="9.140625" defaultRowHeight="12.75"/>
  <cols>
    <col min="1" max="1" width="10.85546875" style="2" hidden="1" customWidth="1"/>
    <col min="2" max="2" width="4.140625" style="2" customWidth="1"/>
    <col min="3" max="3" width="53.28515625" style="2" customWidth="1"/>
    <col min="4" max="4" width="22.42578125" style="2" bestFit="1" customWidth="1"/>
    <col min="5" max="5" width="12.42578125" style="2" customWidth="1"/>
    <col min="6" max="6" width="25" style="2" customWidth="1"/>
    <col min="7" max="7" width="10" style="17" bestFit="1" customWidth="1"/>
    <col min="8" max="16384" width="9.140625" style="2"/>
  </cols>
  <sheetData>
    <row r="1" spans="1:7">
      <c r="B1" s="382" t="s">
        <v>0</v>
      </c>
      <c r="C1" s="383"/>
      <c r="D1" s="383"/>
      <c r="E1" s="383"/>
      <c r="F1" s="383"/>
      <c r="G1" s="384"/>
    </row>
    <row r="2" spans="1:7">
      <c r="B2" s="3"/>
      <c r="C2" s="4"/>
      <c r="D2" s="4"/>
      <c r="E2" s="4"/>
      <c r="F2" s="4"/>
      <c r="G2" s="5"/>
    </row>
    <row r="3" spans="1:7">
      <c r="B3" s="385" t="s">
        <v>1</v>
      </c>
      <c r="C3" s="386"/>
      <c r="D3" s="386"/>
      <c r="E3" s="386"/>
      <c r="F3" s="386"/>
      <c r="G3" s="387"/>
    </row>
    <row r="4" spans="1:7">
      <c r="B4" s="385" t="s">
        <v>2</v>
      </c>
      <c r="C4" s="386"/>
      <c r="D4" s="386"/>
      <c r="E4" s="386"/>
      <c r="F4" s="386"/>
      <c r="G4" s="387"/>
    </row>
    <row r="5" spans="1:7" ht="15" customHeight="1">
      <c r="B5" s="433" t="s">
        <v>89</v>
      </c>
      <c r="C5" s="434"/>
      <c r="D5" s="434"/>
      <c r="E5" s="434"/>
      <c r="F5" s="434"/>
      <c r="G5" s="435"/>
    </row>
    <row r="6" spans="1:7" ht="15" customHeight="1">
      <c r="B6" s="433"/>
      <c r="C6" s="434"/>
      <c r="D6" s="434"/>
      <c r="E6" s="434"/>
      <c r="F6" s="434"/>
      <c r="G6" s="435"/>
    </row>
    <row r="7" spans="1:7" ht="6.75" customHeight="1">
      <c r="B7" s="216"/>
      <c r="C7" s="217"/>
      <c r="D7" s="217"/>
      <c r="E7" s="217"/>
      <c r="F7" s="217"/>
      <c r="G7" s="218"/>
    </row>
    <row r="8" spans="1:7">
      <c r="B8" s="385" t="s">
        <v>145</v>
      </c>
      <c r="C8" s="386"/>
      <c r="D8" s="386"/>
      <c r="E8" s="386"/>
      <c r="F8" s="386"/>
      <c r="G8" s="387"/>
    </row>
    <row r="9" spans="1:7">
      <c r="B9" s="6"/>
      <c r="C9" s="42"/>
      <c r="D9" s="4"/>
      <c r="E9" s="4"/>
      <c r="F9" s="4"/>
      <c r="G9" s="5"/>
    </row>
    <row r="10" spans="1:7" ht="15.75" customHeight="1">
      <c r="B10" s="416" t="s">
        <v>422</v>
      </c>
      <c r="C10" s="429"/>
      <c r="D10" s="429"/>
      <c r="E10" s="429"/>
      <c r="F10" s="429"/>
      <c r="G10" s="436"/>
    </row>
    <row r="11" spans="1:7" ht="15.75" customHeight="1">
      <c r="B11" s="219"/>
      <c r="C11" s="220"/>
      <c r="D11" s="220"/>
      <c r="E11" s="220"/>
      <c r="F11" s="220"/>
      <c r="G11" s="221"/>
    </row>
    <row r="12" spans="1:7" s="230" customFormat="1" ht="25.5">
      <c r="B12" s="235" t="s">
        <v>3</v>
      </c>
      <c r="C12" s="228" t="s">
        <v>4</v>
      </c>
      <c r="D12" s="236" t="s">
        <v>97</v>
      </c>
      <c r="E12" s="228" t="s">
        <v>5</v>
      </c>
      <c r="F12" s="228" t="s">
        <v>148</v>
      </c>
      <c r="G12" s="237" t="s">
        <v>6</v>
      </c>
    </row>
    <row r="13" spans="1:7">
      <c r="B13" s="8"/>
      <c r="C13" s="9"/>
      <c r="D13" s="123"/>
      <c r="E13" s="10"/>
      <c r="F13" s="10"/>
      <c r="G13" s="11"/>
    </row>
    <row r="14" spans="1:7">
      <c r="A14" s="2" t="s">
        <v>167</v>
      </c>
      <c r="B14" s="247" t="s">
        <v>219</v>
      </c>
      <c r="C14" s="9" t="s">
        <v>178</v>
      </c>
      <c r="D14" s="123"/>
      <c r="E14" s="10"/>
      <c r="F14" s="10"/>
      <c r="G14" s="11"/>
    </row>
    <row r="15" spans="1:7">
      <c r="B15" s="8"/>
      <c r="C15" s="12"/>
      <c r="D15" s="123"/>
      <c r="E15" s="13"/>
      <c r="F15" s="10"/>
      <c r="G15" s="11"/>
    </row>
    <row r="16" spans="1:7">
      <c r="A16" s="2" t="str">
        <f>$A$14&amp;D16</f>
        <v>QMAFINF082J01127</v>
      </c>
      <c r="B16" s="246">
        <v>2</v>
      </c>
      <c r="C16" s="14" t="s">
        <v>261</v>
      </c>
      <c r="D16" s="123" t="s">
        <v>141</v>
      </c>
      <c r="E16" s="158">
        <v>1059841.3594</v>
      </c>
      <c r="F16" s="157">
        <v>231.6</v>
      </c>
      <c r="G16" s="16">
        <v>0.28149999999999997</v>
      </c>
    </row>
    <row r="17" spans="1:7">
      <c r="A17" s="2" t="str">
        <f>$A$14&amp;D17</f>
        <v>QMAFINF082J01036</v>
      </c>
      <c r="B17" s="246">
        <v>1</v>
      </c>
      <c r="C17" s="14" t="s">
        <v>260</v>
      </c>
      <c r="D17" s="123" t="s">
        <v>140</v>
      </c>
      <c r="E17" s="158">
        <v>513078.50750000001</v>
      </c>
      <c r="F17" s="157">
        <v>231.14</v>
      </c>
      <c r="G17" s="16">
        <v>0.28089999999999998</v>
      </c>
    </row>
    <row r="18" spans="1:7">
      <c r="A18" s="2" t="str">
        <f>$A$14&amp;D18</f>
        <v>QMAFINF082J01176</v>
      </c>
      <c r="B18" s="246">
        <v>3</v>
      </c>
      <c r="C18" s="14" t="s">
        <v>262</v>
      </c>
      <c r="D18" s="123" t="s">
        <v>225</v>
      </c>
      <c r="E18" s="158">
        <v>1227180.1091</v>
      </c>
      <c r="F18" s="157">
        <v>144.07</v>
      </c>
      <c r="G18" s="16">
        <v>0.17510000000000001</v>
      </c>
    </row>
    <row r="19" spans="1:7">
      <c r="B19" s="246"/>
      <c r="C19" s="14"/>
      <c r="D19" s="123"/>
      <c r="E19" s="112"/>
      <c r="F19" s="15"/>
      <c r="G19" s="16"/>
    </row>
    <row r="20" spans="1:7">
      <c r="B20" s="246"/>
      <c r="C20" s="21" t="s">
        <v>217</v>
      </c>
      <c r="D20" s="123"/>
      <c r="E20" s="257"/>
      <c r="F20" s="54">
        <v>606.80999999999995</v>
      </c>
      <c r="G20" s="59">
        <v>0.73750000000000004</v>
      </c>
    </row>
    <row r="21" spans="1:7">
      <c r="B21" s="246"/>
      <c r="C21" s="14"/>
      <c r="D21" s="123"/>
      <c r="E21" s="112"/>
      <c r="F21" s="15"/>
      <c r="G21" s="16"/>
    </row>
    <row r="22" spans="1:7">
      <c r="B22" s="247" t="s">
        <v>220</v>
      </c>
      <c r="C22" s="137" t="s">
        <v>179</v>
      </c>
      <c r="D22" s="123"/>
      <c r="E22" s="112"/>
      <c r="F22" s="15"/>
      <c r="G22" s="16"/>
    </row>
    <row r="23" spans="1:7">
      <c r="B23" s="246"/>
      <c r="C23" s="137"/>
      <c r="D23" s="123"/>
      <c r="E23" s="112"/>
      <c r="F23" s="15"/>
      <c r="G23" s="16"/>
    </row>
    <row r="24" spans="1:7">
      <c r="A24" s="2" t="str">
        <f>$A$14&amp;D24</f>
        <v>QMAFINF082J01010</v>
      </c>
      <c r="B24" s="246">
        <v>1</v>
      </c>
      <c r="C24" s="14" t="s">
        <v>175</v>
      </c>
      <c r="D24" s="123" t="s">
        <v>138</v>
      </c>
      <c r="E24" s="158">
        <v>8001</v>
      </c>
      <c r="F24" s="157">
        <v>112.73</v>
      </c>
      <c r="G24" s="16">
        <v>0.13700000000000001</v>
      </c>
    </row>
    <row r="25" spans="1:7">
      <c r="A25" s="2" t="str">
        <f>$A$14&amp;D25</f>
        <v>QMAFINF082J01028</v>
      </c>
      <c r="B25" s="246">
        <v>2</v>
      </c>
      <c r="C25" s="14" t="s">
        <v>177</v>
      </c>
      <c r="D25" s="123" t="s">
        <v>139</v>
      </c>
      <c r="E25" s="158">
        <v>10097</v>
      </c>
      <c r="F25" s="157">
        <v>93.06</v>
      </c>
      <c r="G25" s="16">
        <v>0.11310000000000001</v>
      </c>
    </row>
    <row r="26" spans="1:7">
      <c r="B26" s="246"/>
      <c r="C26" s="14"/>
      <c r="D26" s="123"/>
      <c r="E26" s="15"/>
      <c r="F26" s="15"/>
      <c r="G26" s="16"/>
    </row>
    <row r="27" spans="1:7">
      <c r="B27" s="246"/>
      <c r="C27" s="21" t="s">
        <v>218</v>
      </c>
      <c r="D27" s="124"/>
      <c r="E27" s="54"/>
      <c r="F27" s="54">
        <v>205.79000000000002</v>
      </c>
      <c r="G27" s="59">
        <v>0.25009999999999999</v>
      </c>
    </row>
    <row r="28" spans="1:7">
      <c r="B28" s="246"/>
      <c r="C28" s="14"/>
      <c r="D28" s="123"/>
      <c r="E28" s="15"/>
      <c r="F28" s="15"/>
      <c r="G28" s="16"/>
    </row>
    <row r="29" spans="1:7">
      <c r="B29" s="246"/>
      <c r="C29" s="9" t="s">
        <v>221</v>
      </c>
      <c r="D29" s="123"/>
      <c r="E29" s="18"/>
      <c r="F29" s="18">
        <v>812.59999999999991</v>
      </c>
      <c r="G29" s="59">
        <v>0.98760000000000003</v>
      </c>
    </row>
    <row r="30" spans="1:7">
      <c r="B30" s="246"/>
      <c r="C30" s="9"/>
      <c r="D30" s="123"/>
      <c r="E30" s="18"/>
      <c r="F30" s="18"/>
      <c r="G30" s="19"/>
    </row>
    <row r="31" spans="1:7">
      <c r="B31" s="247"/>
      <c r="C31" s="21" t="s">
        <v>56</v>
      </c>
      <c r="D31" s="124"/>
      <c r="E31" s="18"/>
      <c r="F31" s="18"/>
      <c r="G31" s="19"/>
    </row>
    <row r="32" spans="1:7">
      <c r="B32" s="247"/>
      <c r="C32" s="9"/>
      <c r="D32" s="124"/>
      <c r="E32" s="18"/>
      <c r="F32" s="18"/>
      <c r="G32" s="19"/>
    </row>
    <row r="33" spans="1:7">
      <c r="B33" s="246" t="s">
        <v>7</v>
      </c>
      <c r="C33" s="21" t="s">
        <v>8</v>
      </c>
      <c r="D33" s="123"/>
      <c r="E33" s="206" t="s">
        <v>9</v>
      </c>
      <c r="F33" s="206" t="s">
        <v>9</v>
      </c>
      <c r="G33" s="207" t="s">
        <v>9</v>
      </c>
    </row>
    <row r="34" spans="1:7">
      <c r="B34" s="246" t="s">
        <v>10</v>
      </c>
      <c r="C34" s="9" t="s">
        <v>11</v>
      </c>
      <c r="D34" s="123"/>
      <c r="E34" s="206" t="s">
        <v>9</v>
      </c>
      <c r="F34" s="206" t="s">
        <v>9</v>
      </c>
      <c r="G34" s="207" t="s">
        <v>9</v>
      </c>
    </row>
    <row r="35" spans="1:7">
      <c r="B35" s="246" t="s">
        <v>12</v>
      </c>
      <c r="C35" s="9" t="s">
        <v>13</v>
      </c>
      <c r="D35" s="123"/>
      <c r="E35" s="206" t="s">
        <v>9</v>
      </c>
      <c r="F35" s="206" t="s">
        <v>9</v>
      </c>
      <c r="G35" s="207" t="s">
        <v>9</v>
      </c>
    </row>
    <row r="36" spans="1:7">
      <c r="B36" s="246"/>
      <c r="C36" s="9" t="s">
        <v>86</v>
      </c>
      <c r="D36" s="123"/>
      <c r="E36" s="22"/>
      <c r="F36" s="22" t="s">
        <v>9</v>
      </c>
      <c r="G36" s="23" t="s">
        <v>9</v>
      </c>
    </row>
    <row r="37" spans="1:7">
      <c r="B37" s="246"/>
      <c r="C37" s="9"/>
      <c r="D37" s="123"/>
      <c r="E37" s="18"/>
      <c r="F37" s="18"/>
      <c r="G37" s="19"/>
    </row>
    <row r="38" spans="1:7">
      <c r="B38" s="246"/>
      <c r="C38" s="21" t="s">
        <v>57</v>
      </c>
      <c r="D38" s="123"/>
      <c r="E38" s="18"/>
      <c r="F38" s="18"/>
      <c r="G38" s="19"/>
    </row>
    <row r="39" spans="1:7">
      <c r="B39" s="246"/>
      <c r="C39" s="21"/>
      <c r="D39" s="123"/>
      <c r="E39" s="18"/>
      <c r="F39" s="18"/>
      <c r="G39" s="19"/>
    </row>
    <row r="40" spans="1:7">
      <c r="A40" s="2" t="s">
        <v>341</v>
      </c>
      <c r="B40" s="246" t="s">
        <v>7</v>
      </c>
      <c r="C40" s="10" t="s">
        <v>82</v>
      </c>
      <c r="D40" s="123"/>
      <c r="E40" s="18"/>
      <c r="F40" s="157">
        <v>11.09</v>
      </c>
      <c r="G40" s="59">
        <v>1.35E-2</v>
      </c>
    </row>
    <row r="41" spans="1:7">
      <c r="B41" s="246"/>
      <c r="C41" s="9"/>
      <c r="D41" s="123"/>
      <c r="E41" s="18"/>
      <c r="F41" s="18"/>
      <c r="G41" s="19"/>
    </row>
    <row r="42" spans="1:7">
      <c r="B42" s="8"/>
      <c r="C42" s="9" t="s">
        <v>83</v>
      </c>
      <c r="D42" s="123"/>
      <c r="E42" s="18"/>
      <c r="F42" s="18"/>
      <c r="G42" s="19"/>
    </row>
    <row r="43" spans="1:7">
      <c r="B43" s="8"/>
      <c r="C43" s="14" t="s">
        <v>35</v>
      </c>
      <c r="D43" s="123"/>
      <c r="E43" s="18"/>
      <c r="F43" s="273">
        <v>-0.82999999999989527</v>
      </c>
      <c r="G43" s="59">
        <v>-1.0999999999999899E-3</v>
      </c>
    </row>
    <row r="44" spans="1:7">
      <c r="B44" s="8"/>
      <c r="C44" s="9"/>
      <c r="D44" s="123"/>
      <c r="E44" s="13"/>
      <c r="F44" s="10"/>
      <c r="G44" s="11"/>
    </row>
    <row r="45" spans="1:7" s="24" customFormat="1">
      <c r="A45" s="24" t="s">
        <v>256</v>
      </c>
      <c r="B45" s="20"/>
      <c r="C45" s="9" t="s">
        <v>14</v>
      </c>
      <c r="D45" s="124"/>
      <c r="E45" s="18"/>
      <c r="F45" s="157">
        <v>822.86</v>
      </c>
      <c r="G45" s="19">
        <v>1</v>
      </c>
    </row>
    <row r="46" spans="1:7" ht="13.5" thickBot="1">
      <c r="B46" s="25"/>
      <c r="C46" s="26"/>
      <c r="D46" s="125"/>
      <c r="E46" s="27"/>
      <c r="F46" s="26"/>
      <c r="G46" s="28"/>
    </row>
    <row r="47" spans="1:7">
      <c r="B47" s="29"/>
      <c r="C47" s="290"/>
      <c r="D47" s="290"/>
      <c r="E47" s="291"/>
      <c r="F47" s="291"/>
      <c r="G47" s="32"/>
    </row>
    <row r="48" spans="1:7">
      <c r="B48" s="6" t="s">
        <v>15</v>
      </c>
      <c r="C48" s="276"/>
      <c r="D48" s="109"/>
      <c r="E48" s="109"/>
      <c r="F48" s="109"/>
      <c r="G48" s="41"/>
    </row>
    <row r="49" spans="1:7">
      <c r="B49" s="33" t="s">
        <v>16</v>
      </c>
      <c r="C49" s="109" t="s">
        <v>373</v>
      </c>
      <c r="D49" s="109"/>
      <c r="E49" s="109"/>
      <c r="F49" s="277"/>
      <c r="G49" s="41"/>
    </row>
    <row r="50" spans="1:7">
      <c r="B50" s="33" t="s">
        <v>17</v>
      </c>
      <c r="C50" s="109" t="s">
        <v>19</v>
      </c>
      <c r="D50" s="109"/>
      <c r="E50" s="109"/>
      <c r="F50" s="277"/>
      <c r="G50" s="138"/>
    </row>
    <row r="51" spans="1:7" ht="25.5">
      <c r="B51" s="33"/>
      <c r="C51" s="343" t="s">
        <v>59</v>
      </c>
      <c r="D51" s="351" t="s">
        <v>374</v>
      </c>
      <c r="E51" s="277"/>
      <c r="F51" s="109"/>
      <c r="G51" s="138"/>
    </row>
    <row r="52" spans="1:7">
      <c r="A52" s="2" t="s">
        <v>249</v>
      </c>
      <c r="B52" s="33"/>
      <c r="C52" s="348" t="s">
        <v>21</v>
      </c>
      <c r="D52" s="346">
        <v>15.424099999999999</v>
      </c>
      <c r="E52" s="277"/>
      <c r="F52" s="109"/>
      <c r="G52" s="138"/>
    </row>
    <row r="53" spans="1:7">
      <c r="B53" s="33"/>
      <c r="C53" s="109"/>
      <c r="D53" s="285"/>
      <c r="E53" s="285"/>
      <c r="F53" s="277"/>
      <c r="G53" s="41"/>
    </row>
    <row r="54" spans="1:7">
      <c r="B54" s="33" t="s">
        <v>18</v>
      </c>
      <c r="C54" s="277" t="s">
        <v>423</v>
      </c>
      <c r="D54" s="109"/>
      <c r="E54" s="109"/>
      <c r="F54" s="277"/>
      <c r="G54" s="41"/>
    </row>
    <row r="55" spans="1:7">
      <c r="B55" s="33" t="s">
        <v>23</v>
      </c>
      <c r="C55" s="109" t="s">
        <v>424</v>
      </c>
      <c r="D55" s="109"/>
      <c r="E55" s="109"/>
      <c r="F55" s="277"/>
      <c r="G55" s="41"/>
    </row>
    <row r="56" spans="1:7" ht="28.5" customHeight="1">
      <c r="B56" s="34" t="s">
        <v>24</v>
      </c>
      <c r="C56" s="421" t="s">
        <v>425</v>
      </c>
      <c r="D56" s="425"/>
      <c r="E56" s="425"/>
      <c r="F56" s="425"/>
      <c r="G56" s="41"/>
    </row>
    <row r="57" spans="1:7" ht="14.25">
      <c r="B57" s="33" t="s">
        <v>25</v>
      </c>
      <c r="C57" s="109" t="s">
        <v>211</v>
      </c>
      <c r="D57" s="286"/>
      <c r="E57" s="286"/>
      <c r="F57" s="286"/>
      <c r="G57" s="41"/>
    </row>
    <row r="58" spans="1:7" s="24" customFormat="1">
      <c r="B58" s="33" t="s">
        <v>26</v>
      </c>
      <c r="C58" s="109" t="s">
        <v>189</v>
      </c>
      <c r="D58" s="109"/>
      <c r="E58" s="109"/>
      <c r="F58" s="287"/>
      <c r="G58" s="41"/>
    </row>
    <row r="59" spans="1:7" s="24" customFormat="1">
      <c r="B59" s="33" t="s">
        <v>27</v>
      </c>
      <c r="C59" s="109" t="s">
        <v>190</v>
      </c>
      <c r="D59" s="109"/>
      <c r="E59" s="109"/>
      <c r="F59" s="287"/>
      <c r="G59" s="41"/>
    </row>
    <row r="60" spans="1:7" s="24" customFormat="1">
      <c r="B60" s="33" t="s">
        <v>37</v>
      </c>
      <c r="C60" s="1" t="s">
        <v>426</v>
      </c>
      <c r="D60" s="109"/>
      <c r="E60" s="109"/>
      <c r="F60" s="287"/>
      <c r="G60" s="41"/>
    </row>
    <row r="61" spans="1:7" s="24" customFormat="1">
      <c r="B61" s="33"/>
      <c r="C61" s="4"/>
      <c r="D61" s="4"/>
      <c r="E61" s="4"/>
      <c r="F61" s="78"/>
      <c r="G61" s="41"/>
    </row>
    <row r="62" spans="1:7" s="24" customFormat="1">
      <c r="B62" s="80" t="s">
        <v>47</v>
      </c>
      <c r="C62" s="4" t="s">
        <v>48</v>
      </c>
      <c r="D62" s="4"/>
      <c r="E62" s="4"/>
      <c r="F62" s="78"/>
      <c r="G62" s="41"/>
    </row>
    <row r="63" spans="1:7" s="24" customFormat="1" ht="13.5" thickBot="1">
      <c r="B63" s="36" t="s">
        <v>28</v>
      </c>
      <c r="C63" s="177" t="s">
        <v>29</v>
      </c>
      <c r="D63" s="37"/>
      <c r="E63" s="37"/>
      <c r="F63" s="139"/>
      <c r="G63" s="65"/>
    </row>
    <row r="64" spans="1:7">
      <c r="D64" s="1"/>
      <c r="E64" s="39"/>
      <c r="F64" s="1"/>
      <c r="G64" s="40"/>
    </row>
    <row r="65" spans="4:5">
      <c r="E65" s="17"/>
    </row>
    <row r="70" spans="4:5">
      <c r="D70" s="114"/>
    </row>
  </sheetData>
  <sortState ref="C16:G18">
    <sortCondition descending="1" ref="G16:G18"/>
  </sortState>
  <mergeCells count="7">
    <mergeCell ref="C56:F56"/>
    <mergeCell ref="B1:G1"/>
    <mergeCell ref="B3:G3"/>
    <mergeCell ref="B4:G4"/>
    <mergeCell ref="B5:G6"/>
    <mergeCell ref="B8:G8"/>
    <mergeCell ref="B10:G10"/>
  </mergeCells>
  <pageMargins left="0.75" right="0.75" top="0.74" bottom="0.7"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122"/>
  <sheetViews>
    <sheetView topLeftCell="B67" zoomScale="90" zoomScaleNormal="90" workbookViewId="0"/>
  </sheetViews>
  <sheetFormatPr defaultColWidth="9.140625" defaultRowHeight="12.75"/>
  <cols>
    <col min="1" max="1" width="14" style="2" hidden="1" customWidth="1"/>
    <col min="2" max="2" width="4" style="2" customWidth="1"/>
    <col min="3" max="3" width="53.28515625" style="2" customWidth="1"/>
    <col min="4" max="4" width="25.5703125" style="2" customWidth="1"/>
    <col min="5" max="5" width="23.5703125" style="2" customWidth="1"/>
    <col min="6" max="6" width="12.5703125" style="17" bestFit="1" customWidth="1"/>
    <col min="7" max="7" width="13.7109375" style="2" customWidth="1"/>
    <col min="8" max="8" width="10.85546875" style="2" bestFit="1" customWidth="1"/>
    <col min="9" max="16384" width="9.140625" style="2"/>
  </cols>
  <sheetData>
    <row r="1" spans="1:8">
      <c r="B1" s="382" t="s">
        <v>0</v>
      </c>
      <c r="C1" s="383"/>
      <c r="D1" s="383"/>
      <c r="E1" s="383"/>
      <c r="F1" s="383"/>
      <c r="G1" s="383"/>
      <c r="H1" s="384"/>
    </row>
    <row r="2" spans="1:8">
      <c r="B2" s="3"/>
      <c r="C2" s="4"/>
      <c r="D2" s="4"/>
      <c r="E2" s="4"/>
      <c r="F2" s="62"/>
      <c r="G2" s="4"/>
      <c r="H2" s="41"/>
    </row>
    <row r="3" spans="1:8">
      <c r="B3" s="385" t="s">
        <v>1</v>
      </c>
      <c r="C3" s="386"/>
      <c r="D3" s="386"/>
      <c r="E3" s="386"/>
      <c r="F3" s="386"/>
      <c r="G3" s="386"/>
      <c r="H3" s="387"/>
    </row>
    <row r="4" spans="1:8">
      <c r="B4" s="385" t="s">
        <v>2</v>
      </c>
      <c r="C4" s="386"/>
      <c r="D4" s="386"/>
      <c r="E4" s="386"/>
      <c r="F4" s="386"/>
      <c r="G4" s="386"/>
      <c r="H4" s="387"/>
    </row>
    <row r="5" spans="1:8" ht="15" customHeight="1">
      <c r="B5" s="388" t="s">
        <v>135</v>
      </c>
      <c r="C5" s="389"/>
      <c r="D5" s="389"/>
      <c r="E5" s="389"/>
      <c r="F5" s="389"/>
      <c r="G5" s="389"/>
      <c r="H5" s="390"/>
    </row>
    <row r="6" spans="1:8" ht="15" customHeight="1">
      <c r="B6" s="388"/>
      <c r="C6" s="389"/>
      <c r="D6" s="389"/>
      <c r="E6" s="389"/>
      <c r="F6" s="389"/>
      <c r="G6" s="389"/>
      <c r="H6" s="390"/>
    </row>
    <row r="7" spans="1:8">
      <c r="B7" s="3"/>
      <c r="C7" s="4"/>
      <c r="D7" s="4"/>
      <c r="E7" s="4"/>
      <c r="F7" s="62"/>
      <c r="G7" s="4"/>
      <c r="H7" s="41"/>
    </row>
    <row r="8" spans="1:8">
      <c r="B8" s="385" t="s">
        <v>146</v>
      </c>
      <c r="C8" s="386"/>
      <c r="D8" s="386"/>
      <c r="E8" s="386"/>
      <c r="F8" s="386"/>
      <c r="G8" s="386"/>
      <c r="H8" s="387"/>
    </row>
    <row r="9" spans="1:8">
      <c r="B9" s="3"/>
      <c r="C9" s="4"/>
      <c r="D9" s="4"/>
      <c r="E9" s="4"/>
      <c r="F9" s="62"/>
      <c r="G9" s="4"/>
      <c r="H9" s="41"/>
    </row>
    <row r="10" spans="1:8">
      <c r="B10" s="385" t="s">
        <v>409</v>
      </c>
      <c r="C10" s="386"/>
      <c r="D10" s="386"/>
      <c r="E10" s="386"/>
      <c r="F10" s="386"/>
      <c r="G10" s="386"/>
      <c r="H10" s="387"/>
    </row>
    <row r="11" spans="1:8" ht="13.5" thickBot="1">
      <c r="B11" s="66"/>
      <c r="C11" s="37"/>
      <c r="D11" s="37"/>
      <c r="E11" s="37"/>
      <c r="F11" s="67"/>
      <c r="G11" s="37"/>
      <c r="H11" s="65"/>
    </row>
    <row r="12" spans="1:8" s="230" customFormat="1" ht="48" customHeight="1">
      <c r="B12" s="224" t="s">
        <v>3</v>
      </c>
      <c r="C12" s="225" t="s">
        <v>4</v>
      </c>
      <c r="D12" s="226" t="s">
        <v>97</v>
      </c>
      <c r="E12" s="225" t="s">
        <v>222</v>
      </c>
      <c r="F12" s="227" t="s">
        <v>5</v>
      </c>
      <c r="G12" s="228" t="s">
        <v>148</v>
      </c>
      <c r="H12" s="229" t="s">
        <v>6</v>
      </c>
    </row>
    <row r="13" spans="1:8">
      <c r="B13" s="46"/>
      <c r="C13" s="21"/>
      <c r="D13" s="127"/>
      <c r="E13" s="21"/>
      <c r="F13" s="60"/>
      <c r="G13" s="14"/>
      <c r="H13" s="61"/>
    </row>
    <row r="14" spans="1:8">
      <c r="B14" s="46"/>
      <c r="C14" s="21" t="s">
        <v>58</v>
      </c>
      <c r="D14" s="127"/>
      <c r="E14" s="21"/>
      <c r="F14" s="60"/>
      <c r="G14" s="14"/>
      <c r="H14" s="61"/>
    </row>
    <row r="15" spans="1:8">
      <c r="B15" s="46"/>
      <c r="C15" s="49"/>
      <c r="D15" s="127"/>
      <c r="E15" s="49"/>
      <c r="F15" s="82"/>
      <c r="G15" s="15"/>
      <c r="H15" s="61"/>
    </row>
    <row r="16" spans="1:8">
      <c r="A16" s="2" t="s">
        <v>154</v>
      </c>
      <c r="B16" s="231" t="s">
        <v>7</v>
      </c>
      <c r="C16" s="21" t="s">
        <v>8</v>
      </c>
      <c r="D16" s="127"/>
      <c r="E16" s="54"/>
      <c r="F16" s="54"/>
      <c r="G16" s="15"/>
      <c r="H16" s="61"/>
    </row>
    <row r="17" spans="1:8">
      <c r="B17" s="231"/>
      <c r="C17" s="14"/>
      <c r="D17" s="127"/>
      <c r="E17" s="15"/>
      <c r="F17" s="15"/>
      <c r="G17" s="15"/>
      <c r="H17" s="51"/>
    </row>
    <row r="18" spans="1:8">
      <c r="A18" s="2" t="str">
        <f t="shared" ref="A18:A41" si="0">+$A$16&amp;D18</f>
        <v>QLTEFINE917I01010</v>
      </c>
      <c r="B18" s="231">
        <v>1</v>
      </c>
      <c r="C18" s="197" t="s">
        <v>363</v>
      </c>
      <c r="D18" s="127" t="s">
        <v>111</v>
      </c>
      <c r="E18" s="157" t="s">
        <v>62</v>
      </c>
      <c r="F18" s="158">
        <v>154584</v>
      </c>
      <c r="G18" s="157">
        <v>4371.0200000000004</v>
      </c>
      <c r="H18" s="16">
        <v>7.3700000000000002E-2</v>
      </c>
    </row>
    <row r="19" spans="1:8">
      <c r="A19" s="2" t="str">
        <f t="shared" si="0"/>
        <v>QLTEFINE001A01036</v>
      </c>
      <c r="B19" s="231">
        <v>2</v>
      </c>
      <c r="C19" s="197" t="s">
        <v>364</v>
      </c>
      <c r="D19" s="243" t="s">
        <v>100</v>
      </c>
      <c r="E19" s="157" t="s">
        <v>65</v>
      </c>
      <c r="F19" s="158">
        <v>284869</v>
      </c>
      <c r="G19" s="157">
        <v>3969.51</v>
      </c>
      <c r="H19" s="244">
        <v>6.6900000000000001E-2</v>
      </c>
    </row>
    <row r="20" spans="1:8">
      <c r="A20" s="2" t="str">
        <f t="shared" si="0"/>
        <v>QLTEFINE158A01026</v>
      </c>
      <c r="B20" s="231">
        <v>3</v>
      </c>
      <c r="C20" s="197" t="s">
        <v>365</v>
      </c>
      <c r="D20" s="243" t="s">
        <v>121</v>
      </c>
      <c r="E20" s="157" t="s">
        <v>62</v>
      </c>
      <c r="F20" s="158">
        <v>113355</v>
      </c>
      <c r="G20" s="157">
        <v>3869.6</v>
      </c>
      <c r="H20" s="244">
        <v>6.5199999999999994E-2</v>
      </c>
    </row>
    <row r="21" spans="1:8">
      <c r="A21" s="2" t="str">
        <f t="shared" si="0"/>
        <v>QLTEFINE009A01021</v>
      </c>
      <c r="B21" s="231">
        <v>4</v>
      </c>
      <c r="C21" s="197" t="s">
        <v>366</v>
      </c>
      <c r="D21" s="127" t="s">
        <v>99</v>
      </c>
      <c r="E21" s="157" t="s">
        <v>63</v>
      </c>
      <c r="F21" s="158">
        <v>319934</v>
      </c>
      <c r="G21" s="157">
        <v>3314.68</v>
      </c>
      <c r="H21" s="16">
        <v>5.5899999999999998E-2</v>
      </c>
    </row>
    <row r="22" spans="1:8">
      <c r="A22" s="2" t="str">
        <f t="shared" si="0"/>
        <v>QLTEFINE467B01029</v>
      </c>
      <c r="B22" s="231">
        <v>5</v>
      </c>
      <c r="C22" s="197" t="s">
        <v>367</v>
      </c>
      <c r="D22" s="127" t="s">
        <v>103</v>
      </c>
      <c r="E22" s="157" t="s">
        <v>63</v>
      </c>
      <c r="F22" s="158">
        <v>114709</v>
      </c>
      <c r="G22" s="157">
        <v>2788.35</v>
      </c>
      <c r="H22" s="16">
        <v>4.7E-2</v>
      </c>
    </row>
    <row r="23" spans="1:8">
      <c r="A23" s="2" t="str">
        <f t="shared" si="0"/>
        <v>QLTEFINE155A01022</v>
      </c>
      <c r="B23" s="231">
        <v>6</v>
      </c>
      <c r="C23" s="197" t="s">
        <v>368</v>
      </c>
      <c r="D23" s="127" t="s">
        <v>106</v>
      </c>
      <c r="E23" s="157" t="s">
        <v>62</v>
      </c>
      <c r="F23" s="158">
        <v>506070</v>
      </c>
      <c r="G23" s="157">
        <v>2706.72</v>
      </c>
      <c r="H23" s="16">
        <v>4.5600000000000002E-2</v>
      </c>
    </row>
    <row r="24" spans="1:8">
      <c r="A24" s="2" t="str">
        <f t="shared" si="0"/>
        <v>QLTEFINE242A01010</v>
      </c>
      <c r="B24" s="231">
        <v>7</v>
      </c>
      <c r="C24" s="197" t="s">
        <v>369</v>
      </c>
      <c r="D24" s="127" t="s">
        <v>144</v>
      </c>
      <c r="E24" s="157" t="s">
        <v>74</v>
      </c>
      <c r="F24" s="158">
        <v>429957</v>
      </c>
      <c r="G24" s="157">
        <v>2504.5</v>
      </c>
      <c r="H24" s="16">
        <v>4.2200000000000001E-2</v>
      </c>
    </row>
    <row r="25" spans="1:8">
      <c r="A25" s="2" t="str">
        <f t="shared" si="0"/>
        <v>QLTEFINE733E01010</v>
      </c>
      <c r="B25" s="231">
        <v>8</v>
      </c>
      <c r="C25" s="197" t="s">
        <v>370</v>
      </c>
      <c r="D25" s="127" t="s">
        <v>114</v>
      </c>
      <c r="E25" s="157" t="s">
        <v>70</v>
      </c>
      <c r="F25" s="158">
        <v>1507292</v>
      </c>
      <c r="G25" s="157">
        <v>2230.79</v>
      </c>
      <c r="H25" s="16">
        <v>3.7600000000000001E-2</v>
      </c>
    </row>
    <row r="26" spans="1:8">
      <c r="A26" s="2" t="str">
        <f t="shared" si="0"/>
        <v>QLTEFINE092A01019</v>
      </c>
      <c r="B26" s="231">
        <v>9</v>
      </c>
      <c r="C26" s="197" t="s">
        <v>371</v>
      </c>
      <c r="D26" s="127" t="s">
        <v>134</v>
      </c>
      <c r="E26" s="157" t="s">
        <v>96</v>
      </c>
      <c r="F26" s="158">
        <v>406674</v>
      </c>
      <c r="G26" s="157">
        <v>2133.41</v>
      </c>
      <c r="H26" s="16">
        <v>3.5999999999999997E-2</v>
      </c>
    </row>
    <row r="27" spans="1:8">
      <c r="A27" s="2" t="str">
        <f t="shared" si="0"/>
        <v>QLTEFINE062A01020</v>
      </c>
      <c r="B27" s="231">
        <v>10</v>
      </c>
      <c r="C27" s="197" t="s">
        <v>362</v>
      </c>
      <c r="D27" s="127" t="s">
        <v>202</v>
      </c>
      <c r="E27" s="157" t="s">
        <v>64</v>
      </c>
      <c r="F27" s="158">
        <v>838432</v>
      </c>
      <c r="G27" s="157">
        <v>2106.56</v>
      </c>
      <c r="H27" s="16">
        <v>3.5499999999999997E-2</v>
      </c>
    </row>
    <row r="28" spans="1:8">
      <c r="A28" s="2" t="str">
        <f t="shared" si="0"/>
        <v>QLTEFINE090A01021</v>
      </c>
      <c r="B28" s="231">
        <v>11</v>
      </c>
      <c r="C28" s="197" t="s">
        <v>306</v>
      </c>
      <c r="D28" s="127" t="s">
        <v>204</v>
      </c>
      <c r="E28" s="157" t="s">
        <v>64</v>
      </c>
      <c r="F28" s="158">
        <v>807659</v>
      </c>
      <c r="G28" s="157">
        <v>2036.51</v>
      </c>
      <c r="H28" s="16">
        <v>3.4299999999999997E-2</v>
      </c>
    </row>
    <row r="29" spans="1:8">
      <c r="A29" s="2" t="str">
        <f t="shared" si="0"/>
        <v>QLTEFINE213A01029</v>
      </c>
      <c r="B29" s="231">
        <v>12</v>
      </c>
      <c r="C29" s="197" t="s">
        <v>316</v>
      </c>
      <c r="D29" s="127" t="s">
        <v>105</v>
      </c>
      <c r="E29" s="157" t="s">
        <v>66</v>
      </c>
      <c r="F29" s="158">
        <v>790026</v>
      </c>
      <c r="G29" s="157">
        <v>2027.6</v>
      </c>
      <c r="H29" s="16">
        <v>3.4200000000000001E-2</v>
      </c>
    </row>
    <row r="30" spans="1:8">
      <c r="A30" s="2" t="str">
        <f t="shared" si="0"/>
        <v>QLTEFINE302A01020</v>
      </c>
      <c r="B30" s="231">
        <v>13</v>
      </c>
      <c r="C30" s="197" t="s">
        <v>326</v>
      </c>
      <c r="D30" s="243" t="s">
        <v>182</v>
      </c>
      <c r="E30" s="157" t="s">
        <v>181</v>
      </c>
      <c r="F30" s="158">
        <v>1022865</v>
      </c>
      <c r="G30" s="157">
        <v>1871.84</v>
      </c>
      <c r="H30" s="244">
        <v>3.1600000000000003E-2</v>
      </c>
    </row>
    <row r="31" spans="1:8">
      <c r="A31" s="2" t="str">
        <f t="shared" si="0"/>
        <v>QLTEFINE053A01029</v>
      </c>
      <c r="B31" s="231">
        <v>14</v>
      </c>
      <c r="C31" s="197" t="s">
        <v>356</v>
      </c>
      <c r="D31" s="243" t="s">
        <v>132</v>
      </c>
      <c r="E31" s="157" t="s">
        <v>213</v>
      </c>
      <c r="F31" s="158">
        <v>1384725</v>
      </c>
      <c r="G31" s="157">
        <v>1806.37</v>
      </c>
      <c r="H31" s="244">
        <v>3.04E-2</v>
      </c>
    </row>
    <row r="32" spans="1:8">
      <c r="A32" s="2" t="str">
        <f t="shared" si="0"/>
        <v>QLTEFINE059A01026</v>
      </c>
      <c r="B32" s="231">
        <v>15</v>
      </c>
      <c r="C32" s="197" t="s">
        <v>295</v>
      </c>
      <c r="D32" s="127" t="s">
        <v>118</v>
      </c>
      <c r="E32" s="157" t="s">
        <v>75</v>
      </c>
      <c r="F32" s="158">
        <v>293020</v>
      </c>
      <c r="G32" s="157">
        <v>1699.66</v>
      </c>
      <c r="H32" s="16">
        <v>2.86E-2</v>
      </c>
    </row>
    <row r="33" spans="1:8">
      <c r="A33" s="2" t="str">
        <f t="shared" si="0"/>
        <v>QLTEFINE752E01010</v>
      </c>
      <c r="B33" s="231">
        <v>16</v>
      </c>
      <c r="C33" s="197" t="s">
        <v>317</v>
      </c>
      <c r="D33" s="127" t="s">
        <v>124</v>
      </c>
      <c r="E33" s="157" t="s">
        <v>70</v>
      </c>
      <c r="F33" s="158">
        <v>913744</v>
      </c>
      <c r="G33" s="157">
        <v>1613.22</v>
      </c>
      <c r="H33" s="16">
        <v>2.7199999999999998E-2</v>
      </c>
    </row>
    <row r="34" spans="1:8">
      <c r="A34" s="2" t="str">
        <f t="shared" si="0"/>
        <v>QLTEFINE018A01030</v>
      </c>
      <c r="B34" s="231">
        <v>17</v>
      </c>
      <c r="C34" s="197" t="s">
        <v>309</v>
      </c>
      <c r="D34" s="127" t="s">
        <v>102</v>
      </c>
      <c r="E34" s="157" t="s">
        <v>71</v>
      </c>
      <c r="F34" s="158">
        <v>103593</v>
      </c>
      <c r="G34" s="157">
        <v>1484.64</v>
      </c>
      <c r="H34" s="16">
        <v>2.5000000000000001E-2</v>
      </c>
    </row>
    <row r="35" spans="1:8">
      <c r="A35" s="2" t="str">
        <f t="shared" si="0"/>
        <v>QLTEFINE129A01019</v>
      </c>
      <c r="B35" s="231">
        <v>18</v>
      </c>
      <c r="C35" s="197" t="s">
        <v>299</v>
      </c>
      <c r="D35" s="127" t="s">
        <v>123</v>
      </c>
      <c r="E35" s="157" t="s">
        <v>76</v>
      </c>
      <c r="F35" s="158">
        <v>394638</v>
      </c>
      <c r="G35" s="157">
        <v>1478.51</v>
      </c>
      <c r="H35" s="244">
        <v>2.4899999999999999E-2</v>
      </c>
    </row>
    <row r="36" spans="1:8">
      <c r="A36" s="2" t="str">
        <f t="shared" si="0"/>
        <v>QLTEFINE877F01012</v>
      </c>
      <c r="B36" s="231">
        <v>19</v>
      </c>
      <c r="C36" s="197" t="s">
        <v>328</v>
      </c>
      <c r="D36" s="127" t="s">
        <v>133</v>
      </c>
      <c r="E36" s="157" t="s">
        <v>70</v>
      </c>
      <c r="F36" s="158">
        <v>1923659</v>
      </c>
      <c r="G36" s="157">
        <v>1432.16</v>
      </c>
      <c r="H36" s="16">
        <v>2.41E-2</v>
      </c>
    </row>
    <row r="37" spans="1:8">
      <c r="A37" s="2" t="str">
        <f t="shared" si="0"/>
        <v>QLTEFINE347G01014</v>
      </c>
      <c r="B37" s="231">
        <v>20</v>
      </c>
      <c r="C37" s="197" t="s">
        <v>327</v>
      </c>
      <c r="D37" s="127" t="s">
        <v>168</v>
      </c>
      <c r="E37" s="157" t="s">
        <v>76</v>
      </c>
      <c r="F37" s="158">
        <v>398779</v>
      </c>
      <c r="G37" s="157">
        <v>1377.38</v>
      </c>
      <c r="H37" s="16">
        <v>2.3199999999999998E-2</v>
      </c>
    </row>
    <row r="38" spans="1:8">
      <c r="A38" s="2" t="str">
        <f t="shared" si="0"/>
        <v>QLTEFINE397D01024</v>
      </c>
      <c r="B38" s="231">
        <v>21</v>
      </c>
      <c r="C38" s="197" t="s">
        <v>294</v>
      </c>
      <c r="D38" s="127" t="s">
        <v>108</v>
      </c>
      <c r="E38" s="157" t="s">
        <v>73</v>
      </c>
      <c r="F38" s="158">
        <v>411320</v>
      </c>
      <c r="G38" s="157">
        <v>1291.54</v>
      </c>
      <c r="H38" s="16">
        <v>2.18E-2</v>
      </c>
    </row>
    <row r="39" spans="1:8">
      <c r="A39" s="2" t="str">
        <f t="shared" si="0"/>
        <v>QLTEFINE075A01022</v>
      </c>
      <c r="B39" s="231">
        <v>22</v>
      </c>
      <c r="C39" s="197" t="s">
        <v>323</v>
      </c>
      <c r="D39" s="127" t="s">
        <v>174</v>
      </c>
      <c r="E39" s="157" t="s">
        <v>63</v>
      </c>
      <c r="F39" s="158">
        <v>264974</v>
      </c>
      <c r="G39" s="157">
        <v>1269.0899999999999</v>
      </c>
      <c r="H39" s="16">
        <v>2.1399999999999999E-2</v>
      </c>
    </row>
    <row r="40" spans="1:8">
      <c r="A40" s="2" t="str">
        <f t="shared" si="0"/>
        <v>QLTEFINE081A01012</v>
      </c>
      <c r="B40" s="231">
        <v>23</v>
      </c>
      <c r="C40" s="197" t="s">
        <v>321</v>
      </c>
      <c r="D40" s="243" t="s">
        <v>109</v>
      </c>
      <c r="E40" s="157" t="s">
        <v>72</v>
      </c>
      <c r="F40" s="158">
        <v>299024</v>
      </c>
      <c r="G40" s="157">
        <v>1119.0999999999999</v>
      </c>
      <c r="H40" s="244">
        <v>1.89E-2</v>
      </c>
    </row>
    <row r="41" spans="1:8">
      <c r="A41" s="2" t="str">
        <f t="shared" si="0"/>
        <v>QLTEFINE237A01028</v>
      </c>
      <c r="B41" s="231">
        <v>24</v>
      </c>
      <c r="C41" s="197" t="s">
        <v>308</v>
      </c>
      <c r="D41" s="127" t="s">
        <v>112</v>
      </c>
      <c r="E41" s="157" t="s">
        <v>64</v>
      </c>
      <c r="F41" s="158">
        <v>133648</v>
      </c>
      <c r="G41" s="157">
        <v>1038.44</v>
      </c>
      <c r="H41" s="16">
        <v>1.7500000000000002E-2</v>
      </c>
    </row>
    <row r="42" spans="1:8">
      <c r="B42" s="231"/>
      <c r="C42" s="156"/>
      <c r="D42" s="127"/>
      <c r="E42" s="248"/>
      <c r="F42" s="158"/>
      <c r="G42" s="157"/>
      <c r="H42" s="16"/>
    </row>
    <row r="43" spans="1:8">
      <c r="B43" s="231" t="s">
        <v>10</v>
      </c>
      <c r="C43" s="21" t="s">
        <v>39</v>
      </c>
      <c r="D43" s="21"/>
      <c r="E43" s="15" t="s">
        <v>79</v>
      </c>
      <c r="F43" s="68" t="s">
        <v>9</v>
      </c>
      <c r="G43" s="68" t="s">
        <v>9</v>
      </c>
      <c r="H43" s="198" t="s">
        <v>9</v>
      </c>
    </row>
    <row r="44" spans="1:8">
      <c r="B44" s="231"/>
      <c r="C44" s="14"/>
      <c r="D44" s="14"/>
      <c r="E44" s="15" t="s">
        <v>79</v>
      </c>
      <c r="F44" s="15"/>
      <c r="G44" s="15"/>
      <c r="H44" s="16"/>
    </row>
    <row r="45" spans="1:8" ht="12" customHeight="1">
      <c r="B45" s="231"/>
      <c r="C45" s="21" t="s">
        <v>51</v>
      </c>
      <c r="D45" s="21"/>
      <c r="E45" s="15" t="s">
        <v>79</v>
      </c>
      <c r="F45" s="166"/>
      <c r="G45" s="54">
        <v>51541.200000000004</v>
      </c>
      <c r="H45" s="59">
        <v>0.86869999999999992</v>
      </c>
    </row>
    <row r="46" spans="1:8">
      <c r="B46" s="231"/>
      <c r="C46" s="14"/>
      <c r="D46" s="14"/>
      <c r="E46" s="15" t="s">
        <v>79</v>
      </c>
      <c r="F46" s="54"/>
      <c r="G46" s="54"/>
      <c r="H46" s="59"/>
    </row>
    <row r="47" spans="1:8">
      <c r="B47" s="245"/>
      <c r="C47" s="21" t="s">
        <v>56</v>
      </c>
      <c r="D47" s="21"/>
      <c r="E47" s="54"/>
      <c r="F47" s="54"/>
      <c r="G47" s="54"/>
      <c r="H47" s="59"/>
    </row>
    <row r="48" spans="1:8">
      <c r="B48" s="245"/>
      <c r="C48" s="21"/>
      <c r="D48" s="21"/>
      <c r="E48" s="54"/>
      <c r="F48" s="54"/>
      <c r="G48" s="54"/>
      <c r="H48" s="59"/>
    </row>
    <row r="49" spans="1:8">
      <c r="B49" s="231" t="s">
        <v>7</v>
      </c>
      <c r="C49" s="21" t="s">
        <v>8</v>
      </c>
      <c r="D49" s="21"/>
      <c r="E49" s="54" t="s">
        <v>79</v>
      </c>
      <c r="F49" s="193" t="s">
        <v>9</v>
      </c>
      <c r="G49" s="193" t="s">
        <v>9</v>
      </c>
      <c r="H49" s="194" t="s">
        <v>9</v>
      </c>
    </row>
    <row r="50" spans="1:8">
      <c r="B50" s="231" t="s">
        <v>10</v>
      </c>
      <c r="C50" s="21" t="s">
        <v>11</v>
      </c>
      <c r="D50" s="21"/>
      <c r="E50" s="54" t="s">
        <v>79</v>
      </c>
      <c r="F50" s="193" t="s">
        <v>9</v>
      </c>
      <c r="G50" s="193" t="s">
        <v>9</v>
      </c>
      <c r="H50" s="194" t="s">
        <v>9</v>
      </c>
    </row>
    <row r="51" spans="1:8">
      <c r="B51" s="231" t="s">
        <v>12</v>
      </c>
      <c r="C51" s="9" t="s">
        <v>13</v>
      </c>
      <c r="D51" s="9"/>
      <c r="E51" s="54" t="s">
        <v>79</v>
      </c>
      <c r="F51" s="193" t="s">
        <v>9</v>
      </c>
      <c r="G51" s="193" t="s">
        <v>9</v>
      </c>
      <c r="H51" s="194" t="s">
        <v>9</v>
      </c>
    </row>
    <row r="52" spans="1:8">
      <c r="B52" s="231"/>
      <c r="C52" s="21" t="s">
        <v>80</v>
      </c>
      <c r="D52" s="21"/>
      <c r="E52" s="54" t="s">
        <v>79</v>
      </c>
      <c r="F52" s="83"/>
      <c r="G52" s="83" t="s">
        <v>9</v>
      </c>
      <c r="H52" s="84" t="s">
        <v>9</v>
      </c>
    </row>
    <row r="53" spans="1:8">
      <c r="B53" s="231"/>
      <c r="C53" s="21"/>
      <c r="D53" s="21"/>
      <c r="E53" s="54" t="s">
        <v>79</v>
      </c>
      <c r="F53" s="54"/>
      <c r="G53" s="54"/>
      <c r="H53" s="59"/>
    </row>
    <row r="54" spans="1:8">
      <c r="B54" s="231"/>
      <c r="C54" s="21" t="s">
        <v>57</v>
      </c>
      <c r="D54" s="21"/>
      <c r="E54" s="54" t="s">
        <v>79</v>
      </c>
      <c r="F54" s="83"/>
      <c r="G54" s="83"/>
      <c r="H54" s="84"/>
    </row>
    <row r="55" spans="1:8">
      <c r="B55" s="231"/>
      <c r="C55" s="21"/>
      <c r="D55" s="21"/>
      <c r="E55" s="54"/>
      <c r="F55" s="83"/>
      <c r="G55" s="83"/>
      <c r="H55" s="84"/>
    </row>
    <row r="56" spans="1:8">
      <c r="B56" s="231" t="s">
        <v>7</v>
      </c>
      <c r="C56" s="155" t="s">
        <v>180</v>
      </c>
      <c r="D56" s="21"/>
      <c r="E56" s="54"/>
      <c r="F56" s="83"/>
      <c r="G56" s="83"/>
      <c r="H56" s="84"/>
    </row>
    <row r="57" spans="1:8">
      <c r="A57" s="2" t="str">
        <f>+$A$16&amp;D57</f>
        <v>QLTEFIN002015Z188</v>
      </c>
      <c r="B57" s="231">
        <v>1</v>
      </c>
      <c r="C57" s="197" t="s">
        <v>372</v>
      </c>
      <c r="D57" s="14" t="s">
        <v>266</v>
      </c>
      <c r="E57" s="15" t="s">
        <v>173</v>
      </c>
      <c r="F57" s="158">
        <v>50000</v>
      </c>
      <c r="G57" s="157">
        <v>49.53</v>
      </c>
      <c r="H57" s="16">
        <v>8.0000000000000004E-4</v>
      </c>
    </row>
    <row r="58" spans="1:8">
      <c r="B58" s="231"/>
      <c r="C58" s="14"/>
      <c r="D58" s="14"/>
      <c r="E58" s="15"/>
      <c r="F58" s="54"/>
      <c r="G58" s="15"/>
      <c r="H58" s="16"/>
    </row>
    <row r="59" spans="1:8" s="24" customFormat="1">
      <c r="B59" s="245"/>
      <c r="C59" s="21" t="s">
        <v>199</v>
      </c>
      <c r="D59" s="21"/>
      <c r="E59" s="54"/>
      <c r="F59" s="54"/>
      <c r="G59" s="54">
        <v>49.53</v>
      </c>
      <c r="H59" s="59">
        <v>8.0000000000000004E-4</v>
      </c>
    </row>
    <row r="60" spans="1:8">
      <c r="B60" s="231"/>
      <c r="C60" s="21"/>
      <c r="D60" s="21"/>
      <c r="E60" s="54"/>
      <c r="F60" s="83"/>
      <c r="G60" s="83"/>
      <c r="H60" s="84"/>
    </row>
    <row r="61" spans="1:8">
      <c r="A61" s="2" t="s">
        <v>342</v>
      </c>
      <c r="B61" s="231" t="s">
        <v>10</v>
      </c>
      <c r="C61" s="14" t="s">
        <v>82</v>
      </c>
      <c r="D61" s="21"/>
      <c r="E61" s="54" t="s">
        <v>79</v>
      </c>
      <c r="F61" s="83"/>
      <c r="G61" s="157">
        <v>7776.26</v>
      </c>
      <c r="H61" s="16">
        <v>0.13109999999999999</v>
      </c>
    </row>
    <row r="62" spans="1:8">
      <c r="B62" s="46"/>
      <c r="C62" s="14"/>
      <c r="D62" s="14"/>
      <c r="E62" s="15" t="s">
        <v>79</v>
      </c>
      <c r="F62" s="54"/>
      <c r="G62" s="54"/>
      <c r="H62" s="59"/>
    </row>
    <row r="63" spans="1:8">
      <c r="B63" s="46"/>
      <c r="C63" s="98" t="s">
        <v>84</v>
      </c>
      <c r="D63" s="14"/>
      <c r="E63" s="15"/>
      <c r="F63" s="54"/>
      <c r="G63" s="54">
        <v>7825.79</v>
      </c>
      <c r="H63" s="59">
        <v>0.13189999999999999</v>
      </c>
    </row>
    <row r="64" spans="1:8">
      <c r="B64" s="46"/>
      <c r="C64" s="14"/>
      <c r="D64" s="14"/>
      <c r="E64" s="15"/>
      <c r="F64" s="54"/>
      <c r="G64" s="54"/>
      <c r="H64" s="59"/>
    </row>
    <row r="65" spans="1:8">
      <c r="B65" s="46"/>
      <c r="C65" s="9" t="s">
        <v>83</v>
      </c>
      <c r="D65" s="9"/>
      <c r="E65" s="15" t="s">
        <v>79</v>
      </c>
      <c r="F65" s="54"/>
      <c r="G65" s="54"/>
      <c r="H65" s="59"/>
    </row>
    <row r="66" spans="1:8">
      <c r="B66" s="46"/>
      <c r="C66" s="14" t="s">
        <v>35</v>
      </c>
      <c r="D66" s="14"/>
      <c r="E66" s="15" t="s">
        <v>79</v>
      </c>
      <c r="F66" s="54"/>
      <c r="G66" s="273">
        <v>-39.430000000007567</v>
      </c>
      <c r="H66" s="374">
        <v>-5.9999999999993392E-4</v>
      </c>
    </row>
    <row r="67" spans="1:8">
      <c r="B67" s="46"/>
      <c r="C67" s="21"/>
      <c r="D67" s="21"/>
      <c r="E67" s="15"/>
      <c r="F67" s="15"/>
      <c r="G67" s="14"/>
      <c r="H67" s="61"/>
    </row>
    <row r="68" spans="1:8" s="24" customFormat="1">
      <c r="A68" s="24" t="s">
        <v>234</v>
      </c>
      <c r="B68" s="52"/>
      <c r="C68" s="21" t="s">
        <v>14</v>
      </c>
      <c r="D68" s="21"/>
      <c r="E68" s="54"/>
      <c r="F68" s="54"/>
      <c r="G68" s="157">
        <v>59327.56</v>
      </c>
      <c r="H68" s="59">
        <v>1</v>
      </c>
    </row>
    <row r="69" spans="1:8" ht="13.5" thickBot="1">
      <c r="B69" s="72"/>
      <c r="C69" s="73"/>
      <c r="D69" s="73"/>
      <c r="E69" s="74"/>
      <c r="F69" s="74"/>
      <c r="G69" s="73"/>
      <c r="H69" s="75"/>
    </row>
    <row r="70" spans="1:8">
      <c r="B70" s="143"/>
      <c r="C70" s="109"/>
      <c r="D70" s="109"/>
      <c r="E70" s="277"/>
      <c r="F70" s="277"/>
      <c r="G70" s="109"/>
      <c r="H70" s="138"/>
    </row>
    <row r="71" spans="1:8">
      <c r="B71" s="3" t="s">
        <v>15</v>
      </c>
      <c r="C71" s="4"/>
      <c r="D71" s="4"/>
      <c r="E71" s="4"/>
      <c r="F71" s="4"/>
      <c r="G71" s="4"/>
      <c r="H71" s="41"/>
    </row>
    <row r="72" spans="1:8">
      <c r="B72" s="189" t="s">
        <v>16</v>
      </c>
      <c r="C72" s="109" t="s">
        <v>373</v>
      </c>
      <c r="D72" s="109"/>
      <c r="E72" s="4"/>
      <c r="F72" s="4"/>
      <c r="G72" s="4"/>
      <c r="H72" s="41"/>
    </row>
    <row r="73" spans="1:8">
      <c r="B73" s="189" t="s">
        <v>17</v>
      </c>
      <c r="C73" s="109" t="s">
        <v>187</v>
      </c>
      <c r="D73" s="109"/>
      <c r="E73" s="4"/>
      <c r="F73" s="4"/>
      <c r="G73" s="109"/>
      <c r="H73" s="138"/>
    </row>
    <row r="74" spans="1:8">
      <c r="B74" s="189" t="s">
        <v>18</v>
      </c>
      <c r="C74" s="109" t="s">
        <v>19</v>
      </c>
      <c r="D74" s="109"/>
      <c r="E74" s="4"/>
      <c r="F74" s="4"/>
      <c r="G74" s="109"/>
      <c r="H74" s="138"/>
    </row>
    <row r="75" spans="1:8" ht="25.5">
      <c r="B75" s="189"/>
      <c r="C75" s="359" t="s">
        <v>172</v>
      </c>
      <c r="D75" s="360" t="s">
        <v>374</v>
      </c>
      <c r="E75" s="4"/>
      <c r="F75" s="4"/>
      <c r="G75" s="109"/>
      <c r="H75" s="142"/>
    </row>
    <row r="76" spans="1:8">
      <c r="A76" s="2" t="s">
        <v>244</v>
      </c>
      <c r="B76" s="189"/>
      <c r="C76" s="348" t="s">
        <v>21</v>
      </c>
      <c r="D76" s="364">
        <v>45.05</v>
      </c>
      <c r="E76" s="4"/>
      <c r="F76" s="4"/>
      <c r="G76" s="109"/>
      <c r="H76" s="138"/>
    </row>
    <row r="77" spans="1:8" ht="12.75" customHeight="1">
      <c r="A77" s="2" t="s">
        <v>243</v>
      </c>
      <c r="B77" s="189"/>
      <c r="C77" s="348" t="s">
        <v>22</v>
      </c>
      <c r="D77" s="364">
        <v>45.43</v>
      </c>
      <c r="E77" s="4"/>
      <c r="F77" s="4"/>
      <c r="G77" s="109"/>
      <c r="H77" s="138"/>
    </row>
    <row r="78" spans="1:8" ht="12.75" customHeight="1">
      <c r="B78" s="189" t="s">
        <v>23</v>
      </c>
      <c r="C78" s="109" t="s">
        <v>375</v>
      </c>
      <c r="D78" s="109"/>
      <c r="E78" s="4"/>
      <c r="F78" s="4"/>
      <c r="G78" s="4"/>
      <c r="H78" s="41"/>
    </row>
    <row r="79" spans="1:8" ht="12.75" customHeight="1">
      <c r="B79" s="189" t="s">
        <v>24</v>
      </c>
      <c r="C79" s="109" t="s">
        <v>376</v>
      </c>
      <c r="D79" s="109"/>
      <c r="E79" s="4"/>
      <c r="F79" s="4"/>
      <c r="G79" s="4"/>
      <c r="H79" s="41"/>
    </row>
    <row r="80" spans="1:8" ht="12.75" customHeight="1">
      <c r="B80" s="189" t="s">
        <v>25</v>
      </c>
      <c r="C80" s="109" t="s">
        <v>377</v>
      </c>
      <c r="D80" s="109"/>
      <c r="E80" s="4"/>
      <c r="F80" s="4"/>
      <c r="G80" s="4"/>
      <c r="H80" s="41"/>
    </row>
    <row r="81" spans="2:8" ht="12.75" customHeight="1">
      <c r="B81" s="189" t="s">
        <v>26</v>
      </c>
      <c r="C81" s="109" t="s">
        <v>188</v>
      </c>
      <c r="D81" s="109"/>
      <c r="E81" s="4"/>
      <c r="F81" s="4"/>
      <c r="G81" s="4"/>
      <c r="H81" s="41"/>
    </row>
    <row r="82" spans="2:8" ht="12.75" customHeight="1">
      <c r="B82" s="189" t="s">
        <v>27</v>
      </c>
      <c r="C82" s="1" t="s">
        <v>350</v>
      </c>
      <c r="D82" s="109"/>
      <c r="E82" s="4"/>
      <c r="F82" s="4"/>
      <c r="G82" s="4"/>
      <c r="H82" s="41"/>
    </row>
    <row r="83" spans="2:8" ht="12.75" customHeight="1">
      <c r="B83" s="189" t="s">
        <v>37</v>
      </c>
      <c r="C83" s="109" t="s">
        <v>189</v>
      </c>
      <c r="D83" s="109"/>
      <c r="E83" s="4"/>
      <c r="F83" s="4"/>
      <c r="G83" s="4"/>
      <c r="H83" s="41"/>
    </row>
    <row r="84" spans="2:8" ht="12.75" customHeight="1">
      <c r="B84" s="189" t="s">
        <v>53</v>
      </c>
      <c r="C84" s="109" t="s">
        <v>190</v>
      </c>
      <c r="D84" s="109"/>
      <c r="E84" s="4"/>
      <c r="F84" s="4"/>
      <c r="G84" s="4"/>
      <c r="H84" s="41"/>
    </row>
    <row r="85" spans="2:8" ht="12.75" customHeight="1">
      <c r="B85" s="189" t="s">
        <v>54</v>
      </c>
      <c r="C85" s="1" t="s">
        <v>378</v>
      </c>
      <c r="D85" s="109"/>
      <c r="E85" s="4"/>
      <c r="F85" s="4"/>
      <c r="G85" s="4"/>
      <c r="H85" s="41"/>
    </row>
    <row r="86" spans="2:8" ht="12.75" customHeight="1">
      <c r="B86" s="189"/>
      <c r="C86" s="109"/>
      <c r="D86" s="109"/>
      <c r="E86" s="4"/>
      <c r="F86" s="4"/>
      <c r="G86" s="4"/>
      <c r="H86" s="41"/>
    </row>
    <row r="87" spans="2:8" s="24" customFormat="1" ht="12.75" customHeight="1">
      <c r="B87" s="336" t="s">
        <v>28</v>
      </c>
      <c r="C87" s="334" t="s">
        <v>29</v>
      </c>
      <c r="D87" s="109"/>
      <c r="E87" s="4"/>
      <c r="F87" s="4"/>
      <c r="G87" s="4"/>
      <c r="H87" s="41"/>
    </row>
    <row r="88" spans="2:8" s="24" customFormat="1" ht="12.75" customHeight="1">
      <c r="B88" s="336" t="s">
        <v>269</v>
      </c>
      <c r="C88" s="334"/>
      <c r="D88" s="109"/>
      <c r="E88" s="4"/>
      <c r="F88" s="4"/>
      <c r="G88" s="4"/>
      <c r="H88" s="41"/>
    </row>
    <row r="89" spans="2:8" s="24" customFormat="1" ht="12.75" customHeight="1">
      <c r="B89" s="336" t="s">
        <v>47</v>
      </c>
      <c r="C89" s="334" t="s">
        <v>48</v>
      </c>
      <c r="D89" s="109"/>
      <c r="E89" s="4"/>
      <c r="F89" s="4"/>
      <c r="G89" s="4"/>
      <c r="H89" s="41"/>
    </row>
    <row r="90" spans="2:8" ht="12.75" customHeight="1">
      <c r="B90" s="337" t="s">
        <v>40</v>
      </c>
      <c r="C90" s="334" t="s">
        <v>41</v>
      </c>
      <c r="D90" s="109"/>
      <c r="E90" s="109"/>
      <c r="F90" s="109"/>
      <c r="G90" s="109"/>
      <c r="H90" s="138"/>
    </row>
    <row r="91" spans="2:8" ht="12.75" customHeight="1" thickBot="1">
      <c r="B91" s="144"/>
      <c r="C91" s="145"/>
      <c r="D91" s="145"/>
      <c r="E91" s="146"/>
      <c r="F91" s="147"/>
      <c r="G91" s="145"/>
      <c r="H91" s="148"/>
    </row>
    <row r="92" spans="2:8" ht="12.75" customHeight="1">
      <c r="E92" s="17"/>
    </row>
    <row r="93" spans="2:8" ht="12.75" customHeight="1"/>
    <row r="94" spans="2:8" ht="12.75" customHeight="1"/>
    <row r="95" spans="2:8" ht="12.75" customHeight="1"/>
    <row r="96" spans="2:8"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ortState ref="C18:H41">
    <sortCondition descending="1" ref="G18:G41"/>
  </sortState>
  <mergeCells count="6">
    <mergeCell ref="B10:H10"/>
    <mergeCell ref="B5:H6"/>
    <mergeCell ref="B1:H1"/>
    <mergeCell ref="B3:H3"/>
    <mergeCell ref="B4:H4"/>
    <mergeCell ref="B8:H8"/>
  </mergeCells>
  <pageMargins left="0.75" right="0.53" top="0.7" bottom="0.66"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H79"/>
  <sheetViews>
    <sheetView topLeftCell="B58" zoomScale="90" zoomScaleNormal="90" workbookViewId="0">
      <selection activeCell="D33" sqref="D33"/>
    </sheetView>
  </sheetViews>
  <sheetFormatPr defaultColWidth="16.7109375" defaultRowHeight="12.75"/>
  <cols>
    <col min="1" max="1" width="13" style="292" hidden="1" customWidth="1"/>
    <col min="2" max="2" width="7" style="122" customWidth="1"/>
    <col min="3" max="3" width="50.7109375" style="122" customWidth="1"/>
    <col min="4" max="6" width="16.7109375" style="292" customWidth="1"/>
    <col min="7" max="7" width="19.7109375" style="292" bestFit="1" customWidth="1"/>
    <col min="8" max="8" width="16.7109375" style="292" customWidth="1"/>
    <col min="9" max="16384" width="16.7109375" style="292"/>
  </cols>
  <sheetData>
    <row r="1" spans="1:8">
      <c r="B1" s="398" t="s">
        <v>0</v>
      </c>
      <c r="C1" s="399"/>
      <c r="D1" s="399"/>
      <c r="E1" s="399"/>
      <c r="F1" s="399"/>
      <c r="G1" s="399"/>
      <c r="H1" s="400"/>
    </row>
    <row r="2" spans="1:8">
      <c r="B2" s="89"/>
      <c r="H2" s="293"/>
    </row>
    <row r="3" spans="1:8">
      <c r="B3" s="401" t="s">
        <v>1</v>
      </c>
      <c r="C3" s="402"/>
      <c r="D3" s="402"/>
      <c r="E3" s="402"/>
      <c r="F3" s="402"/>
      <c r="G3" s="402"/>
      <c r="H3" s="403"/>
    </row>
    <row r="4" spans="1:8">
      <c r="B4" s="401" t="s">
        <v>2</v>
      </c>
      <c r="C4" s="402"/>
      <c r="D4" s="402"/>
      <c r="E4" s="402"/>
      <c r="F4" s="402"/>
      <c r="G4" s="402"/>
      <c r="H4" s="403"/>
    </row>
    <row r="5" spans="1:8" ht="15" customHeight="1">
      <c r="B5" s="388" t="s">
        <v>135</v>
      </c>
      <c r="C5" s="389"/>
      <c r="D5" s="389"/>
      <c r="E5" s="389"/>
      <c r="F5" s="389"/>
      <c r="G5" s="389"/>
      <c r="H5" s="390"/>
    </row>
    <row r="6" spans="1:8">
      <c r="B6" s="388"/>
      <c r="C6" s="389"/>
      <c r="D6" s="389"/>
      <c r="E6" s="389"/>
      <c r="F6" s="389"/>
      <c r="G6" s="389"/>
      <c r="H6" s="390"/>
    </row>
    <row r="7" spans="1:8">
      <c r="B7" s="89"/>
      <c r="H7" s="293"/>
    </row>
    <row r="8" spans="1:8">
      <c r="B8" s="404" t="s">
        <v>92</v>
      </c>
      <c r="C8" s="405"/>
      <c r="D8" s="405"/>
      <c r="E8" s="405"/>
      <c r="F8" s="405"/>
      <c r="G8" s="405"/>
      <c r="H8" s="406"/>
    </row>
    <row r="9" spans="1:8" ht="7.5" customHeight="1">
      <c r="B9" s="89"/>
      <c r="H9" s="293"/>
    </row>
    <row r="10" spans="1:8" ht="13.5" customHeight="1">
      <c r="B10" s="407" t="s">
        <v>408</v>
      </c>
      <c r="C10" s="408"/>
      <c r="D10" s="408"/>
      <c r="E10" s="408"/>
      <c r="F10" s="408"/>
      <c r="G10" s="408"/>
      <c r="H10" s="409"/>
    </row>
    <row r="11" spans="1:8" ht="13.5" thickBot="1">
      <c r="B11" s="91"/>
      <c r="C11" s="133"/>
      <c r="D11" s="294"/>
      <c r="E11" s="294"/>
      <c r="F11" s="294"/>
      <c r="G11" s="294"/>
      <c r="H11" s="295"/>
    </row>
    <row r="12" spans="1:8" ht="25.5">
      <c r="B12" s="296" t="s">
        <v>3</v>
      </c>
      <c r="C12" s="297" t="s">
        <v>4</v>
      </c>
      <c r="D12" s="298" t="s">
        <v>97</v>
      </c>
      <c r="E12" s="297" t="s">
        <v>42</v>
      </c>
      <c r="F12" s="297" t="s">
        <v>5</v>
      </c>
      <c r="G12" s="265" t="s">
        <v>148</v>
      </c>
      <c r="H12" s="299" t="s">
        <v>6</v>
      </c>
    </row>
    <row r="13" spans="1:8">
      <c r="B13" s="94"/>
      <c r="C13" s="300"/>
      <c r="D13" s="134"/>
      <c r="E13" s="300"/>
      <c r="F13" s="300"/>
      <c r="G13" s="301"/>
      <c r="H13" s="302"/>
    </row>
    <row r="14" spans="1:8">
      <c r="A14" s="292" t="s">
        <v>156</v>
      </c>
      <c r="B14" s="94"/>
      <c r="C14" s="303" t="s">
        <v>81</v>
      </c>
      <c r="D14" s="134"/>
      <c r="E14" s="300"/>
      <c r="F14" s="300"/>
      <c r="G14" s="301"/>
      <c r="H14" s="302"/>
    </row>
    <row r="15" spans="1:8">
      <c r="B15" s="94" t="s">
        <v>7</v>
      </c>
      <c r="C15" s="304" t="s">
        <v>8</v>
      </c>
      <c r="D15" s="134"/>
      <c r="E15" s="300"/>
      <c r="F15" s="103" t="s">
        <v>9</v>
      </c>
      <c r="G15" s="103" t="s">
        <v>9</v>
      </c>
      <c r="H15" s="199" t="s">
        <v>9</v>
      </c>
    </row>
    <row r="16" spans="1:8">
      <c r="B16" s="94" t="s">
        <v>10</v>
      </c>
      <c r="C16" s="304" t="s">
        <v>11</v>
      </c>
      <c r="D16" s="134"/>
      <c r="E16" s="305"/>
      <c r="F16" s="103" t="s">
        <v>9</v>
      </c>
      <c r="G16" s="103" t="s">
        <v>9</v>
      </c>
      <c r="H16" s="199" t="s">
        <v>9</v>
      </c>
    </row>
    <row r="17" spans="1:8">
      <c r="B17" s="94" t="s">
        <v>12</v>
      </c>
      <c r="C17" s="303" t="s">
        <v>13</v>
      </c>
      <c r="D17" s="134"/>
      <c r="E17" s="267"/>
      <c r="F17" s="103" t="s">
        <v>9</v>
      </c>
      <c r="G17" s="103" t="s">
        <v>9</v>
      </c>
      <c r="H17" s="199" t="s">
        <v>9</v>
      </c>
    </row>
    <row r="18" spans="1:8">
      <c r="B18" s="101"/>
      <c r="C18" s="300"/>
      <c r="D18" s="300"/>
      <c r="E18" s="152"/>
      <c r="F18" s="113"/>
      <c r="G18" s="309"/>
      <c r="H18" s="306"/>
    </row>
    <row r="19" spans="1:8">
      <c r="B19" s="94"/>
      <c r="C19" s="303" t="s">
        <v>86</v>
      </c>
      <c r="D19" s="134"/>
      <c r="E19" s="305"/>
      <c r="F19" s="100"/>
      <c r="G19" s="103" t="s">
        <v>9</v>
      </c>
      <c r="H19" s="199" t="s">
        <v>9</v>
      </c>
    </row>
    <row r="20" spans="1:8" ht="15" customHeight="1">
      <c r="B20" s="94"/>
      <c r="C20" s="300"/>
      <c r="D20" s="134"/>
      <c r="E20" s="305"/>
      <c r="F20" s="300"/>
      <c r="G20" s="301"/>
      <c r="H20" s="306"/>
    </row>
    <row r="21" spans="1:8" s="307" customFormat="1" ht="15" customHeight="1">
      <c r="B21" s="94"/>
      <c r="C21" s="49" t="s">
        <v>55</v>
      </c>
      <c r="D21" s="134"/>
      <c r="E21" s="305"/>
      <c r="F21" s="300"/>
      <c r="G21" s="301"/>
      <c r="H21" s="306"/>
    </row>
    <row r="22" spans="1:8" s="307" customFormat="1" ht="15" customHeight="1">
      <c r="B22" s="94"/>
      <c r="C22" s="49"/>
      <c r="D22" s="134"/>
      <c r="E22" s="305"/>
      <c r="F22" s="300"/>
      <c r="G22" s="301"/>
      <c r="H22" s="306"/>
    </row>
    <row r="23" spans="1:8" s="307" customFormat="1" ht="15" customHeight="1">
      <c r="B23" s="94" t="s">
        <v>7</v>
      </c>
      <c r="C23" s="49" t="s">
        <v>170</v>
      </c>
      <c r="D23" s="134"/>
      <c r="E23" s="152"/>
      <c r="F23" s="308"/>
      <c r="G23" s="301"/>
      <c r="H23" s="306"/>
    </row>
    <row r="24" spans="1:8" ht="15" customHeight="1">
      <c r="A24" s="292" t="str">
        <f>$A$14&amp;D24</f>
        <v>QLFINE705A16PA2</v>
      </c>
      <c r="B24" s="101">
        <v>1</v>
      </c>
      <c r="C24" s="197" t="s">
        <v>379</v>
      </c>
      <c r="D24" s="300" t="s">
        <v>282</v>
      </c>
      <c r="E24" s="152" t="s">
        <v>271</v>
      </c>
      <c r="F24" s="113">
        <v>500</v>
      </c>
      <c r="G24" s="157">
        <v>497.62</v>
      </c>
      <c r="H24" s="306">
        <v>5.8200000000000002E-2</v>
      </c>
    </row>
    <row r="25" spans="1:8" ht="15" customHeight="1">
      <c r="B25" s="101"/>
      <c r="C25" s="300"/>
      <c r="D25" s="300"/>
      <c r="E25" s="240"/>
      <c r="F25" s="113"/>
      <c r="G25" s="310"/>
      <c r="H25" s="306"/>
    </row>
    <row r="26" spans="1:8" ht="15" customHeight="1">
      <c r="B26" s="101"/>
      <c r="C26" s="311" t="s">
        <v>200</v>
      </c>
      <c r="D26" s="300"/>
      <c r="E26" s="240"/>
      <c r="F26" s="165"/>
      <c r="G26" s="272">
        <v>497.62</v>
      </c>
      <c r="H26" s="190">
        <v>5.8200000000000002E-2</v>
      </c>
    </row>
    <row r="27" spans="1:8" ht="15" customHeight="1">
      <c r="B27" s="101"/>
      <c r="C27" s="311"/>
      <c r="D27" s="300"/>
      <c r="E27" s="240"/>
      <c r="F27" s="165"/>
      <c r="G27" s="272"/>
      <c r="H27" s="190"/>
    </row>
    <row r="28" spans="1:8" ht="15" customHeight="1">
      <c r="B28" s="94" t="s">
        <v>10</v>
      </c>
      <c r="C28" s="49" t="s">
        <v>267</v>
      </c>
      <c r="D28" s="300"/>
      <c r="E28" s="240"/>
      <c r="F28" s="165"/>
      <c r="G28" s="272"/>
      <c r="H28" s="190"/>
    </row>
    <row r="29" spans="1:8" ht="15" customHeight="1">
      <c r="A29" s="292" t="str">
        <f>$A$14&amp;D29</f>
        <v>QLFINE020B14409</v>
      </c>
      <c r="B29" s="101">
        <v>1</v>
      </c>
      <c r="C29" s="197" t="s">
        <v>380</v>
      </c>
      <c r="D29" s="300" t="s">
        <v>336</v>
      </c>
      <c r="E29" s="152" t="s">
        <v>195</v>
      </c>
      <c r="F29" s="113">
        <v>100</v>
      </c>
      <c r="G29" s="157">
        <v>498.21</v>
      </c>
      <c r="H29" s="306">
        <v>5.8200000000000002E-2</v>
      </c>
    </row>
    <row r="30" spans="1:8" ht="15" customHeight="1">
      <c r="A30" s="292" t="str">
        <f>$A$14&amp;D30</f>
        <v>QLFINE556F14DK8</v>
      </c>
      <c r="B30" s="101">
        <v>2</v>
      </c>
      <c r="C30" s="197" t="s">
        <v>381</v>
      </c>
      <c r="D30" s="300" t="s">
        <v>337</v>
      </c>
      <c r="E30" s="152" t="s">
        <v>195</v>
      </c>
      <c r="F30" s="113">
        <v>100</v>
      </c>
      <c r="G30" s="157">
        <v>493.62</v>
      </c>
      <c r="H30" s="306">
        <v>5.7700000000000001E-2</v>
      </c>
    </row>
    <row r="31" spans="1:8" ht="15" customHeight="1">
      <c r="A31" s="292" t="str">
        <f>$A$14&amp;D31</f>
        <v>QLFINE261F14970</v>
      </c>
      <c r="B31" s="101">
        <v>3</v>
      </c>
      <c r="C31" s="197" t="s">
        <v>382</v>
      </c>
      <c r="D31" s="300" t="s">
        <v>335</v>
      </c>
      <c r="E31" s="152" t="s">
        <v>357</v>
      </c>
      <c r="F31" s="113">
        <v>100</v>
      </c>
      <c r="G31" s="157">
        <v>493.44</v>
      </c>
      <c r="H31" s="306">
        <v>5.7700000000000001E-2</v>
      </c>
    </row>
    <row r="32" spans="1:8" ht="15" customHeight="1">
      <c r="B32" s="101"/>
      <c r="C32" s="311"/>
      <c r="D32" s="300"/>
      <c r="E32" s="240"/>
      <c r="F32" s="165"/>
      <c r="G32" s="272"/>
      <c r="H32" s="190"/>
    </row>
    <row r="33" spans="1:8" ht="15" customHeight="1">
      <c r="B33" s="101"/>
      <c r="C33" s="311" t="s">
        <v>268</v>
      </c>
      <c r="D33" s="300"/>
      <c r="E33" s="240"/>
      <c r="F33" s="165"/>
      <c r="G33" s="272">
        <v>1485.27</v>
      </c>
      <c r="H33" s="367">
        <v>0.1736</v>
      </c>
    </row>
    <row r="34" spans="1:8" ht="15" customHeight="1">
      <c r="B34" s="101"/>
      <c r="C34" s="311"/>
      <c r="D34" s="300"/>
      <c r="E34" s="240"/>
      <c r="F34" s="165"/>
      <c r="G34" s="272"/>
      <c r="H34" s="190"/>
    </row>
    <row r="35" spans="1:8">
      <c r="B35" s="94" t="s">
        <v>12</v>
      </c>
      <c r="C35" s="313" t="s">
        <v>180</v>
      </c>
      <c r="D35" s="300"/>
      <c r="E35" s="152"/>
      <c r="F35" s="113"/>
      <c r="G35" s="310"/>
      <c r="H35" s="306"/>
    </row>
    <row r="36" spans="1:8">
      <c r="A36" s="292" t="str">
        <f t="shared" ref="A36:A41" si="0">$A$14&amp;D36</f>
        <v>QLFIN002016X231</v>
      </c>
      <c r="B36" s="185">
        <v>1</v>
      </c>
      <c r="C36" s="197" t="s">
        <v>383</v>
      </c>
      <c r="D36" s="300" t="s">
        <v>338</v>
      </c>
      <c r="E36" s="154" t="s">
        <v>173</v>
      </c>
      <c r="F36" s="113">
        <v>2686700</v>
      </c>
      <c r="G36" s="157">
        <v>2655.03</v>
      </c>
      <c r="H36" s="306">
        <v>0.31040000000000001</v>
      </c>
    </row>
    <row r="37" spans="1:8">
      <c r="A37" s="292" t="str">
        <f t="shared" si="0"/>
        <v>QLFIN002016X249</v>
      </c>
      <c r="B37" s="185">
        <v>2</v>
      </c>
      <c r="C37" s="197" t="s">
        <v>384</v>
      </c>
      <c r="D37" s="300" t="s">
        <v>339</v>
      </c>
      <c r="E37" s="154" t="s">
        <v>173</v>
      </c>
      <c r="F37" s="113">
        <v>2000000</v>
      </c>
      <c r="G37" s="157">
        <v>1974.03</v>
      </c>
      <c r="H37" s="306">
        <v>0.23080000000000001</v>
      </c>
    </row>
    <row r="38" spans="1:8">
      <c r="A38" s="292" t="str">
        <f t="shared" si="0"/>
        <v>QLFIN002016X256</v>
      </c>
      <c r="B38" s="185">
        <v>3</v>
      </c>
      <c r="C38" s="197" t="s">
        <v>385</v>
      </c>
      <c r="D38" s="300" t="s">
        <v>340</v>
      </c>
      <c r="E38" s="154" t="s">
        <v>173</v>
      </c>
      <c r="F38" s="113">
        <v>1000000</v>
      </c>
      <c r="G38" s="157">
        <v>985.78</v>
      </c>
      <c r="H38" s="306">
        <v>0.1152</v>
      </c>
    </row>
    <row r="39" spans="1:8">
      <c r="A39" s="292" t="str">
        <f t="shared" si="0"/>
        <v>QLFIN002016X215</v>
      </c>
      <c r="B39" s="185">
        <v>4</v>
      </c>
      <c r="C39" s="197" t="s">
        <v>284</v>
      </c>
      <c r="D39" s="300" t="s">
        <v>283</v>
      </c>
      <c r="E39" s="154" t="s">
        <v>173</v>
      </c>
      <c r="F39" s="113">
        <v>203900</v>
      </c>
      <c r="G39" s="157">
        <v>202</v>
      </c>
      <c r="H39" s="306">
        <v>2.3599999999999999E-2</v>
      </c>
    </row>
    <row r="40" spans="1:8">
      <c r="A40" s="292" t="str">
        <f t="shared" si="0"/>
        <v>QLFIN002016X223</v>
      </c>
      <c r="B40" s="185">
        <v>5</v>
      </c>
      <c r="C40" s="197" t="s">
        <v>286</v>
      </c>
      <c r="D40" s="300" t="s">
        <v>285</v>
      </c>
      <c r="E40" s="154" t="s">
        <v>173</v>
      </c>
      <c r="F40" s="113">
        <v>157400</v>
      </c>
      <c r="G40" s="157">
        <v>155.74</v>
      </c>
      <c r="H40" s="306">
        <v>1.8200000000000001E-2</v>
      </c>
    </row>
    <row r="41" spans="1:8">
      <c r="A41" s="292" t="str">
        <f t="shared" si="0"/>
        <v>QLFIN002016X173</v>
      </c>
      <c r="B41" s="185">
        <v>6</v>
      </c>
      <c r="C41" s="197" t="s">
        <v>386</v>
      </c>
      <c r="D41" s="300" t="s">
        <v>281</v>
      </c>
      <c r="E41" s="154" t="s">
        <v>173</v>
      </c>
      <c r="F41" s="113">
        <v>50000</v>
      </c>
      <c r="G41" s="157">
        <v>49.77</v>
      </c>
      <c r="H41" s="306">
        <v>5.7999999999999996E-3</v>
      </c>
    </row>
    <row r="42" spans="1:8">
      <c r="B42" s="185"/>
      <c r="C42" s="312"/>
      <c r="D42" s="300"/>
      <c r="E42" s="154"/>
      <c r="F42" s="188"/>
      <c r="G42" s="314"/>
      <c r="H42" s="306"/>
    </row>
    <row r="43" spans="1:8">
      <c r="B43" s="315"/>
      <c r="C43" s="311" t="s">
        <v>203</v>
      </c>
      <c r="D43" s="300"/>
      <c r="E43" s="300"/>
      <c r="F43" s="300"/>
      <c r="G43" s="316">
        <v>6022.35</v>
      </c>
      <c r="H43" s="317">
        <v>0.70399999999999996</v>
      </c>
    </row>
    <row r="44" spans="1:8">
      <c r="B44" s="315"/>
      <c r="C44" s="311"/>
      <c r="D44" s="300"/>
      <c r="E44" s="300"/>
      <c r="F44" s="300"/>
      <c r="G44" s="318"/>
      <c r="H44" s="317"/>
    </row>
    <row r="45" spans="1:8">
      <c r="A45" s="292" t="s">
        <v>343</v>
      </c>
      <c r="B45" s="94" t="s">
        <v>183</v>
      </c>
      <c r="C45" s="371" t="s">
        <v>82</v>
      </c>
      <c r="D45" s="12"/>
      <c r="E45" s="300"/>
      <c r="F45" s="300"/>
      <c r="G45" s="157">
        <v>550.09</v>
      </c>
      <c r="H45" s="306">
        <v>6.4299999999999996E-2</v>
      </c>
    </row>
    <row r="46" spans="1:8">
      <c r="B46" s="101"/>
      <c r="C46" s="300"/>
      <c r="D46" s="300"/>
      <c r="E46" s="102"/>
      <c r="F46" s="102"/>
      <c r="G46" s="301"/>
      <c r="H46" s="306"/>
    </row>
    <row r="47" spans="1:8">
      <c r="B47" s="101"/>
      <c r="C47" s="303" t="s">
        <v>84</v>
      </c>
      <c r="D47" s="303"/>
      <c r="E47" s="102"/>
      <c r="F47" s="319"/>
      <c r="G47" s="320">
        <v>8555.33</v>
      </c>
      <c r="H47" s="317">
        <v>1.0001</v>
      </c>
    </row>
    <row r="48" spans="1:8">
      <c r="B48" s="101"/>
      <c r="C48" s="303"/>
      <c r="D48" s="303"/>
      <c r="E48" s="102"/>
      <c r="F48" s="319"/>
      <c r="G48" s="319"/>
      <c r="H48" s="321"/>
    </row>
    <row r="49" spans="1:8">
      <c r="B49" s="101"/>
      <c r="C49" s="303" t="s">
        <v>83</v>
      </c>
      <c r="D49" s="303"/>
      <c r="E49" s="102"/>
      <c r="F49" s="102"/>
      <c r="G49" s="301"/>
      <c r="H49" s="306"/>
    </row>
    <row r="50" spans="1:8">
      <c r="B50" s="101"/>
      <c r="C50" s="300" t="s">
        <v>277</v>
      </c>
      <c r="D50" s="300"/>
      <c r="E50" s="300"/>
      <c r="F50" s="300"/>
      <c r="G50" s="378">
        <v>-0.56999999999970896</v>
      </c>
      <c r="H50" s="368">
        <v>-9.9999999999988987E-5</v>
      </c>
    </row>
    <row r="51" spans="1:8">
      <c r="B51" s="208"/>
      <c r="C51" s="322"/>
      <c r="D51" s="322"/>
      <c r="E51" s="210"/>
      <c r="F51" s="210"/>
      <c r="G51" s="323"/>
      <c r="H51" s="324"/>
    </row>
    <row r="52" spans="1:8" ht="13.5" thickBot="1">
      <c r="A52" s="292" t="s">
        <v>251</v>
      </c>
      <c r="B52" s="369"/>
      <c r="C52" s="325" t="s">
        <v>14</v>
      </c>
      <c r="D52" s="325"/>
      <c r="E52" s="326"/>
      <c r="F52" s="326"/>
      <c r="G52" s="377">
        <v>8554.76</v>
      </c>
      <c r="H52" s="327">
        <v>1</v>
      </c>
    </row>
    <row r="53" spans="1:8" s="307" customFormat="1">
      <c r="B53" s="328"/>
      <c r="C53" s="292"/>
      <c r="D53" s="292"/>
      <c r="E53" s="292"/>
      <c r="F53" s="292"/>
      <c r="G53" s="292"/>
      <c r="H53" s="293"/>
    </row>
    <row r="54" spans="1:8">
      <c r="B54" s="328" t="s">
        <v>15</v>
      </c>
      <c r="C54" s="292"/>
      <c r="H54" s="293"/>
    </row>
    <row r="55" spans="1:8">
      <c r="B55" s="328" t="s">
        <v>16</v>
      </c>
      <c r="C55" s="292" t="s">
        <v>373</v>
      </c>
      <c r="H55" s="293"/>
    </row>
    <row r="56" spans="1:8">
      <c r="B56" s="328" t="s">
        <v>17</v>
      </c>
      <c r="C56" s="292" t="s">
        <v>194</v>
      </c>
      <c r="H56" s="293"/>
    </row>
    <row r="57" spans="1:8">
      <c r="B57" s="328" t="s">
        <v>18</v>
      </c>
      <c r="C57" s="292" t="s">
        <v>19</v>
      </c>
      <c r="G57" s="329"/>
      <c r="H57" s="330"/>
    </row>
    <row r="58" spans="1:8" ht="28.5" customHeight="1">
      <c r="B58" s="328"/>
      <c r="C58" s="268" t="s">
        <v>172</v>
      </c>
      <c r="D58" s="360" t="s">
        <v>374</v>
      </c>
      <c r="E58" s="329"/>
      <c r="F58" s="329"/>
      <c r="G58" s="329"/>
      <c r="H58" s="330"/>
    </row>
    <row r="59" spans="1:8">
      <c r="A59" s="292" t="s">
        <v>241</v>
      </c>
      <c r="B59" s="328"/>
      <c r="C59" s="331" t="s">
        <v>44</v>
      </c>
      <c r="D59" s="361">
        <v>21.8521</v>
      </c>
      <c r="E59" s="329"/>
      <c r="F59" s="329"/>
      <c r="G59" s="329"/>
      <c r="H59" s="330"/>
    </row>
    <row r="60" spans="1:8">
      <c r="A60" s="292" t="s">
        <v>242</v>
      </c>
      <c r="B60" s="328"/>
      <c r="C60" s="332" t="s">
        <v>263</v>
      </c>
      <c r="D60" s="361">
        <v>10.013199999999999</v>
      </c>
      <c r="E60" s="329"/>
      <c r="F60" s="329"/>
      <c r="G60" s="329"/>
      <c r="H60" s="330"/>
    </row>
    <row r="61" spans="1:8">
      <c r="A61" s="292" t="s">
        <v>240</v>
      </c>
      <c r="B61" s="328"/>
      <c r="C61" s="331" t="s">
        <v>45</v>
      </c>
      <c r="D61" s="361">
        <v>10.0067</v>
      </c>
      <c r="E61" s="329"/>
      <c r="F61" s="329"/>
      <c r="G61" s="329"/>
      <c r="H61" s="330"/>
    </row>
    <row r="62" spans="1:8">
      <c r="B62" s="328"/>
      <c r="C62" s="329"/>
      <c r="D62" s="362"/>
      <c r="E62" s="329"/>
      <c r="F62" s="329"/>
      <c r="G62" s="329"/>
      <c r="H62" s="330"/>
    </row>
    <row r="63" spans="1:8">
      <c r="B63" s="328" t="s">
        <v>23</v>
      </c>
      <c r="C63" s="329" t="s">
        <v>387</v>
      </c>
      <c r="D63" s="329"/>
      <c r="E63" s="329"/>
      <c r="F63" s="329"/>
      <c r="G63" s="329"/>
      <c r="H63" s="330"/>
    </row>
    <row r="64" spans="1:8">
      <c r="B64" s="328"/>
      <c r="C64" s="329" t="s">
        <v>264</v>
      </c>
      <c r="D64" s="329"/>
      <c r="E64" s="329"/>
      <c r="F64" s="329"/>
      <c r="G64" s="329"/>
      <c r="H64" s="330"/>
    </row>
    <row r="65" spans="2:8" ht="39" customHeight="1">
      <c r="B65" s="175"/>
      <c r="C65" s="355" t="s">
        <v>46</v>
      </c>
      <c r="D65" s="356" t="s">
        <v>85</v>
      </c>
      <c r="E65" s="394" t="s">
        <v>137</v>
      </c>
      <c r="F65" s="395"/>
      <c r="G65" s="278"/>
      <c r="H65" s="279"/>
    </row>
    <row r="66" spans="2:8" s="176" customFormat="1" ht="15.75" customHeight="1">
      <c r="B66" s="175"/>
      <c r="C66" s="357"/>
      <c r="D66" s="357"/>
      <c r="E66" s="358" t="s">
        <v>60</v>
      </c>
      <c r="F66" s="358" t="s">
        <v>61</v>
      </c>
      <c r="G66" s="278"/>
      <c r="H66" s="279"/>
    </row>
    <row r="67" spans="2:8">
      <c r="B67" s="328"/>
      <c r="C67" s="363">
        <v>42639</v>
      </c>
      <c r="D67" s="361">
        <v>10.0046</v>
      </c>
      <c r="E67" s="373">
        <v>3.8942589999999999E-2</v>
      </c>
      <c r="F67" s="373">
        <v>3.5786030000000003E-2</v>
      </c>
      <c r="G67" s="329"/>
      <c r="H67" s="330"/>
    </row>
    <row r="68" spans="2:8" ht="30.75" customHeight="1">
      <c r="B68" s="328"/>
      <c r="C68" s="396" t="s">
        <v>95</v>
      </c>
      <c r="D68" s="396"/>
      <c r="E68" s="396"/>
      <c r="F68" s="396"/>
      <c r="G68" s="396"/>
      <c r="H68" s="397"/>
    </row>
    <row r="69" spans="2:8" s="223" customFormat="1" ht="16.5" customHeight="1">
      <c r="B69" s="222" t="s">
        <v>24</v>
      </c>
      <c r="C69" s="280" t="s">
        <v>388</v>
      </c>
      <c r="D69" s="281"/>
      <c r="E69" s="281"/>
      <c r="F69" s="281"/>
      <c r="G69" s="281"/>
      <c r="H69" s="282"/>
    </row>
    <row r="70" spans="2:8">
      <c r="B70" s="328" t="s">
        <v>25</v>
      </c>
      <c r="C70" s="329" t="s">
        <v>376</v>
      </c>
      <c r="D70" s="329"/>
      <c r="E70" s="329"/>
      <c r="F70" s="329"/>
      <c r="G70" s="329"/>
      <c r="H70" s="330"/>
    </row>
    <row r="71" spans="2:8" ht="13.5" customHeight="1">
      <c r="B71" s="328" t="s">
        <v>26</v>
      </c>
      <c r="C71" s="329" t="s">
        <v>377</v>
      </c>
      <c r="D71" s="329"/>
      <c r="E71" s="329"/>
      <c r="F71" s="329"/>
      <c r="G71" s="329"/>
      <c r="H71" s="330"/>
    </row>
    <row r="72" spans="2:8" ht="12.75" customHeight="1">
      <c r="B72" s="328" t="s">
        <v>27</v>
      </c>
      <c r="C72" s="329" t="s">
        <v>192</v>
      </c>
      <c r="D72" s="329"/>
      <c r="E72" s="329"/>
      <c r="F72" s="329"/>
      <c r="G72" s="329"/>
      <c r="H72" s="330"/>
    </row>
    <row r="73" spans="2:8" ht="12.75" customHeight="1">
      <c r="B73" s="328" t="s">
        <v>37</v>
      </c>
      <c r="C73" s="362" t="s">
        <v>389</v>
      </c>
      <c r="D73" s="329"/>
      <c r="E73" s="329"/>
      <c r="F73" s="329"/>
      <c r="G73" s="329"/>
      <c r="H73" s="330"/>
    </row>
    <row r="74" spans="2:8">
      <c r="B74" s="328" t="s">
        <v>53</v>
      </c>
      <c r="C74" s="329" t="s">
        <v>193</v>
      </c>
      <c r="D74" s="329"/>
      <c r="E74" s="329"/>
      <c r="F74" s="329"/>
      <c r="G74" s="329"/>
      <c r="H74" s="330"/>
    </row>
    <row r="75" spans="2:8">
      <c r="B75" s="328" t="s">
        <v>54</v>
      </c>
      <c r="C75" s="329" t="s">
        <v>190</v>
      </c>
      <c r="D75" s="329"/>
      <c r="E75" s="329"/>
      <c r="F75" s="329"/>
      <c r="G75" s="329"/>
      <c r="H75" s="330"/>
    </row>
    <row r="76" spans="2:8">
      <c r="B76" s="328" t="s">
        <v>91</v>
      </c>
      <c r="C76" s="362" t="s">
        <v>390</v>
      </c>
      <c r="D76" s="329"/>
      <c r="E76" s="329"/>
      <c r="F76" s="329"/>
      <c r="G76" s="329"/>
      <c r="H76" s="330"/>
    </row>
    <row r="77" spans="2:8">
      <c r="B77" s="328"/>
      <c r="C77" s="329"/>
      <c r="D77" s="329"/>
      <c r="E77" s="329"/>
      <c r="F77" s="329"/>
      <c r="G77" s="329"/>
      <c r="H77" s="330"/>
    </row>
    <row r="78" spans="2:8">
      <c r="B78" s="328" t="s">
        <v>52</v>
      </c>
      <c r="C78" s="292"/>
      <c r="H78" s="293"/>
    </row>
    <row r="79" spans="2:8" ht="13.5" thickBot="1">
      <c r="B79" s="333" t="s">
        <v>265</v>
      </c>
      <c r="C79" s="294"/>
      <c r="D79" s="294"/>
      <c r="E79" s="294"/>
      <c r="F79" s="294"/>
      <c r="G79" s="294"/>
      <c r="H79" s="295"/>
    </row>
  </sheetData>
  <sortState ref="C36:H41">
    <sortCondition descending="1" ref="G36:G41"/>
  </sortState>
  <mergeCells count="8">
    <mergeCell ref="E65:F65"/>
    <mergeCell ref="B5:H6"/>
    <mergeCell ref="C68:H68"/>
    <mergeCell ref="B1:H1"/>
    <mergeCell ref="B3:H3"/>
    <mergeCell ref="B4:H4"/>
    <mergeCell ref="B8:H8"/>
    <mergeCell ref="B10:H10"/>
  </mergeCells>
  <printOptions gridLines="1"/>
  <pageMargins left="0.32" right="0"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70"/>
  <sheetViews>
    <sheetView topLeftCell="B1" zoomScale="90" zoomScaleNormal="90" workbookViewId="0">
      <selection activeCell="D74" sqref="D74"/>
    </sheetView>
  </sheetViews>
  <sheetFormatPr defaultColWidth="9.140625" defaultRowHeight="12.75"/>
  <cols>
    <col min="1" max="1" width="15.85546875" style="88" hidden="1" customWidth="1"/>
    <col min="2" max="2" width="4.140625" style="122" customWidth="1"/>
    <col min="3" max="3" width="54" style="122" customWidth="1"/>
    <col min="4" max="4" width="21.140625" style="88" customWidth="1"/>
    <col min="5" max="5" width="15.7109375" style="88" customWidth="1"/>
    <col min="6" max="6" width="15.42578125" style="88" customWidth="1"/>
    <col min="7" max="7" width="17.85546875" style="88" customWidth="1"/>
    <col min="8" max="8" width="10.7109375" style="88" bestFit="1" customWidth="1"/>
    <col min="9" max="16384" width="9.140625" style="88"/>
  </cols>
  <sheetData>
    <row r="1" spans="1:8">
      <c r="B1" s="398" t="s">
        <v>0</v>
      </c>
      <c r="C1" s="399"/>
      <c r="D1" s="399"/>
      <c r="E1" s="399"/>
      <c r="F1" s="399"/>
      <c r="G1" s="399"/>
      <c r="H1" s="400"/>
    </row>
    <row r="2" spans="1:8">
      <c r="B2" s="89"/>
      <c r="H2" s="90"/>
    </row>
    <row r="3" spans="1:8">
      <c r="B3" s="401" t="s">
        <v>1</v>
      </c>
      <c r="C3" s="402"/>
      <c r="D3" s="402"/>
      <c r="E3" s="402"/>
      <c r="F3" s="402"/>
      <c r="G3" s="402"/>
      <c r="H3" s="403"/>
    </row>
    <row r="4" spans="1:8">
      <c r="B4" s="401" t="s">
        <v>2</v>
      </c>
      <c r="C4" s="402"/>
      <c r="D4" s="402"/>
      <c r="E4" s="402"/>
      <c r="F4" s="402"/>
      <c r="G4" s="402"/>
      <c r="H4" s="403"/>
    </row>
    <row r="5" spans="1:8" ht="15" customHeight="1">
      <c r="B5" s="388" t="s">
        <v>143</v>
      </c>
      <c r="C5" s="389"/>
      <c r="D5" s="389"/>
      <c r="E5" s="389"/>
      <c r="F5" s="389"/>
      <c r="G5" s="389"/>
      <c r="H5" s="390"/>
    </row>
    <row r="6" spans="1:8">
      <c r="B6" s="388"/>
      <c r="C6" s="389"/>
      <c r="D6" s="389"/>
      <c r="E6" s="389"/>
      <c r="F6" s="389"/>
      <c r="G6" s="389"/>
      <c r="H6" s="390"/>
    </row>
    <row r="7" spans="1:8">
      <c r="B7" s="89"/>
      <c r="H7" s="90"/>
    </row>
    <row r="8" spans="1:8">
      <c r="B8" s="404" t="s">
        <v>257</v>
      </c>
      <c r="C8" s="405"/>
      <c r="D8" s="405"/>
      <c r="E8" s="405"/>
      <c r="F8" s="405"/>
      <c r="G8" s="405"/>
      <c r="H8" s="406"/>
    </row>
    <row r="9" spans="1:8" ht="7.5" customHeight="1">
      <c r="B9" s="89"/>
      <c r="H9" s="90"/>
    </row>
    <row r="10" spans="1:8" ht="13.5" customHeight="1">
      <c r="B10" s="410" t="s">
        <v>407</v>
      </c>
      <c r="C10" s="411"/>
      <c r="D10" s="411"/>
      <c r="E10" s="411"/>
      <c r="F10" s="411"/>
      <c r="G10" s="411"/>
      <c r="H10" s="412"/>
    </row>
    <row r="11" spans="1:8" ht="13.5" thickBot="1">
      <c r="B11" s="91"/>
      <c r="C11" s="133"/>
      <c r="D11" s="92"/>
      <c r="E11" s="92"/>
      <c r="F11" s="92"/>
      <c r="G11" s="92"/>
      <c r="H11" s="93"/>
    </row>
    <row r="12" spans="1:8" ht="38.25">
      <c r="B12" s="262" t="s">
        <v>3</v>
      </c>
      <c r="C12" s="263" t="s">
        <v>4</v>
      </c>
      <c r="D12" s="264" t="s">
        <v>97</v>
      </c>
      <c r="E12" s="263" t="s">
        <v>42</v>
      </c>
      <c r="F12" s="263" t="s">
        <v>5</v>
      </c>
      <c r="G12" s="265" t="s">
        <v>148</v>
      </c>
      <c r="H12" s="266" t="s">
        <v>6</v>
      </c>
    </row>
    <row r="13" spans="1:8">
      <c r="B13" s="94"/>
      <c r="C13" s="95"/>
      <c r="D13" s="134"/>
      <c r="E13" s="95"/>
      <c r="F13" s="95"/>
      <c r="G13" s="96"/>
      <c r="H13" s="97"/>
    </row>
    <row r="14" spans="1:8">
      <c r="A14" s="88" t="s">
        <v>226</v>
      </c>
      <c r="B14" s="94"/>
      <c r="C14" s="98" t="s">
        <v>81</v>
      </c>
      <c r="D14" s="134"/>
      <c r="E14" s="95"/>
      <c r="F14" s="95"/>
      <c r="G14" s="96"/>
      <c r="H14" s="97"/>
    </row>
    <row r="15" spans="1:8">
      <c r="B15" s="94" t="s">
        <v>7</v>
      </c>
      <c r="C15" s="99" t="s">
        <v>8</v>
      </c>
      <c r="D15" s="134"/>
      <c r="E15" s="95"/>
      <c r="F15" s="103" t="s">
        <v>9</v>
      </c>
      <c r="G15" s="103" t="s">
        <v>9</v>
      </c>
      <c r="H15" s="199" t="s">
        <v>9</v>
      </c>
    </row>
    <row r="16" spans="1:8">
      <c r="B16" s="94"/>
      <c r="C16" s="99"/>
      <c r="D16" s="134"/>
      <c r="E16" s="95"/>
      <c r="F16" s="103"/>
      <c r="G16" s="103"/>
      <c r="H16" s="199"/>
    </row>
    <row r="17" spans="1:8">
      <c r="B17" s="94" t="s">
        <v>212</v>
      </c>
      <c r="C17" s="98" t="s">
        <v>229</v>
      </c>
      <c r="D17" s="134"/>
      <c r="E17" s="95"/>
      <c r="F17" s="103"/>
      <c r="G17" s="103"/>
      <c r="H17" s="199"/>
    </row>
    <row r="18" spans="1:8">
      <c r="B18" s="94"/>
      <c r="C18" s="98"/>
      <c r="D18" s="134"/>
      <c r="E18" s="95"/>
      <c r="F18" s="103"/>
      <c r="G18" s="103"/>
      <c r="H18" s="199"/>
    </row>
    <row r="19" spans="1:8">
      <c r="A19" s="88" t="str">
        <f>$A$14&amp;D19</f>
        <v>QDBFIN0020150069</v>
      </c>
      <c r="B19" s="101">
        <v>1</v>
      </c>
      <c r="C19" s="197" t="s">
        <v>279</v>
      </c>
      <c r="D19" s="200" t="s">
        <v>278</v>
      </c>
      <c r="E19" s="154" t="s">
        <v>173</v>
      </c>
      <c r="F19" s="270">
        <v>1000000</v>
      </c>
      <c r="G19" s="157">
        <v>1046.92</v>
      </c>
      <c r="H19" s="104">
        <v>0.2429</v>
      </c>
    </row>
    <row r="20" spans="1:8">
      <c r="A20" s="88" t="str">
        <f>$A$14&amp;D20</f>
        <v>QDBFIN0020150093</v>
      </c>
      <c r="B20" s="101">
        <v>2</v>
      </c>
      <c r="C20" s="197" t="s">
        <v>330</v>
      </c>
      <c r="D20" s="200" t="s">
        <v>329</v>
      </c>
      <c r="E20" s="154" t="s">
        <v>173</v>
      </c>
      <c r="F20" s="270">
        <v>1000000</v>
      </c>
      <c r="G20" s="157">
        <v>1042.5</v>
      </c>
      <c r="H20" s="104">
        <v>0.2419</v>
      </c>
    </row>
    <row r="21" spans="1:8">
      <c r="A21" s="88" t="str">
        <f t="shared" ref="A21:A22" si="0">$A$14&amp;D21</f>
        <v>QDBFIN0020160019</v>
      </c>
      <c r="B21" s="101">
        <v>3</v>
      </c>
      <c r="C21" s="197" t="s">
        <v>332</v>
      </c>
      <c r="D21" s="200" t="s">
        <v>331</v>
      </c>
      <c r="E21" s="154" t="s">
        <v>173</v>
      </c>
      <c r="F21" s="270">
        <v>500000</v>
      </c>
      <c r="G21" s="157">
        <v>527.55999999999995</v>
      </c>
      <c r="H21" s="104">
        <v>0.12239999999999999</v>
      </c>
    </row>
    <row r="22" spans="1:8">
      <c r="A22" s="88" t="str">
        <f t="shared" si="0"/>
        <v>QDBFIN0020160035</v>
      </c>
      <c r="B22" s="101">
        <v>4</v>
      </c>
      <c r="C22" s="197" t="s">
        <v>334</v>
      </c>
      <c r="D22" s="200" t="s">
        <v>333</v>
      </c>
      <c r="E22" s="154" t="s">
        <v>173</v>
      </c>
      <c r="F22" s="270">
        <v>500000</v>
      </c>
      <c r="G22" s="157">
        <v>505.51</v>
      </c>
      <c r="H22" s="104">
        <v>0.1173</v>
      </c>
    </row>
    <row r="23" spans="1:8">
      <c r="B23" s="101"/>
      <c r="C23" s="95"/>
      <c r="D23" s="200"/>
      <c r="E23" s="154"/>
      <c r="F23" s="270"/>
      <c r="G23" s="157"/>
      <c r="H23" s="104"/>
    </row>
    <row r="24" spans="1:8">
      <c r="B24" s="101"/>
      <c r="C24" s="95"/>
      <c r="D24" s="200"/>
      <c r="E24" s="154"/>
      <c r="F24" s="270"/>
      <c r="G24" s="157"/>
      <c r="H24" s="104"/>
    </row>
    <row r="25" spans="1:8">
      <c r="B25" s="94" t="s">
        <v>10</v>
      </c>
      <c r="C25" s="99" t="s">
        <v>11</v>
      </c>
      <c r="D25" s="134"/>
      <c r="E25" s="241"/>
      <c r="F25" s="103" t="s">
        <v>9</v>
      </c>
      <c r="G25" s="103" t="s">
        <v>9</v>
      </c>
      <c r="H25" s="199" t="s">
        <v>9</v>
      </c>
    </row>
    <row r="26" spans="1:8">
      <c r="B26" s="94" t="s">
        <v>12</v>
      </c>
      <c r="C26" s="98" t="s">
        <v>13</v>
      </c>
      <c r="D26" s="134"/>
      <c r="E26" s="242"/>
      <c r="F26" s="103" t="s">
        <v>9</v>
      </c>
      <c r="G26" s="103" t="s">
        <v>9</v>
      </c>
      <c r="H26" s="199" t="s">
        <v>9</v>
      </c>
    </row>
    <row r="27" spans="1:8">
      <c r="B27" s="101"/>
      <c r="C27" s="95"/>
      <c r="D27" s="135"/>
      <c r="E27" s="242"/>
      <c r="F27" s="103"/>
      <c r="G27" s="96"/>
      <c r="H27" s="104"/>
    </row>
    <row r="28" spans="1:8">
      <c r="B28" s="94"/>
      <c r="C28" s="98" t="s">
        <v>86</v>
      </c>
      <c r="D28" s="134"/>
      <c r="E28" s="241"/>
      <c r="F28" s="100"/>
      <c r="G28" s="100">
        <v>3122.49</v>
      </c>
      <c r="H28" s="192">
        <v>0.72449999999999992</v>
      </c>
    </row>
    <row r="29" spans="1:8">
      <c r="B29" s="94"/>
      <c r="C29" s="95"/>
      <c r="D29" s="134"/>
      <c r="E29" s="241"/>
      <c r="F29" s="95"/>
      <c r="G29" s="96"/>
      <c r="H29" s="104"/>
    </row>
    <row r="30" spans="1:8" s="106" customFormat="1">
      <c r="B30" s="94"/>
      <c r="C30" s="21" t="s">
        <v>55</v>
      </c>
      <c r="D30" s="134"/>
      <c r="E30" s="241"/>
      <c r="F30" s="95"/>
      <c r="G30" s="96"/>
      <c r="H30" s="104"/>
    </row>
    <row r="31" spans="1:8" s="106" customFormat="1">
      <c r="B31" s="94"/>
      <c r="C31" s="21"/>
      <c r="D31" s="134"/>
      <c r="E31" s="241"/>
      <c r="F31" s="95"/>
      <c r="G31" s="96"/>
      <c r="H31" s="104"/>
    </row>
    <row r="32" spans="1:8">
      <c r="B32" s="94" t="s">
        <v>7</v>
      </c>
      <c r="C32" s="155" t="s">
        <v>180</v>
      </c>
      <c r="D32" s="95"/>
      <c r="E32" s="152"/>
      <c r="F32" s="113"/>
      <c r="G32" s="153"/>
      <c r="H32" s="104"/>
    </row>
    <row r="33" spans="1:8">
      <c r="A33" s="88" t="str">
        <f>$A$14&amp;D33</f>
        <v>QDBFIN002016X173</v>
      </c>
      <c r="B33" s="185">
        <v>1</v>
      </c>
      <c r="C33" s="197" t="s">
        <v>386</v>
      </c>
      <c r="D33" s="200" t="s">
        <v>281</v>
      </c>
      <c r="E33" s="154" t="s">
        <v>173</v>
      </c>
      <c r="F33" s="270">
        <v>50000</v>
      </c>
      <c r="G33" s="157">
        <v>49.77</v>
      </c>
      <c r="H33" s="104">
        <v>1.15E-2</v>
      </c>
    </row>
    <row r="34" spans="1:8">
      <c r="B34" s="185"/>
      <c r="C34" s="95"/>
      <c r="D34" s="95"/>
      <c r="E34" s="154"/>
      <c r="F34" s="113"/>
      <c r="G34" s="187"/>
      <c r="H34" s="104"/>
    </row>
    <row r="35" spans="1:8">
      <c r="B35" s="191"/>
      <c r="C35" s="164" t="s">
        <v>203</v>
      </c>
      <c r="D35" s="95"/>
      <c r="E35" s="95"/>
      <c r="F35" s="95"/>
      <c r="G35" s="186">
        <v>49.77</v>
      </c>
      <c r="H35" s="192">
        <v>1.15E-2</v>
      </c>
    </row>
    <row r="36" spans="1:8">
      <c r="B36" s="191"/>
      <c r="C36" s="164"/>
      <c r="D36" s="95"/>
      <c r="E36" s="95"/>
      <c r="F36" s="95"/>
      <c r="G36" s="186"/>
      <c r="H36" s="192"/>
    </row>
    <row r="37" spans="1:8">
      <c r="A37" s="269" t="s">
        <v>348</v>
      </c>
      <c r="B37" s="94" t="s">
        <v>10</v>
      </c>
      <c r="C37" s="10" t="s">
        <v>82</v>
      </c>
      <c r="D37" s="9"/>
      <c r="E37" s="95"/>
      <c r="F37" s="95"/>
      <c r="G37" s="157">
        <v>1136.1099999999999</v>
      </c>
      <c r="H37" s="167">
        <v>0.2636</v>
      </c>
    </row>
    <row r="38" spans="1:8">
      <c r="B38" s="101"/>
      <c r="C38" s="95"/>
      <c r="D38" s="95"/>
      <c r="E38" s="102"/>
      <c r="F38" s="102"/>
      <c r="G38" s="96"/>
      <c r="H38" s="104"/>
    </row>
    <row r="39" spans="1:8">
      <c r="B39" s="101"/>
      <c r="C39" s="98" t="s">
        <v>84</v>
      </c>
      <c r="D39" s="98"/>
      <c r="E39" s="102"/>
      <c r="F39" s="105"/>
      <c r="G39" s="105">
        <v>1185.8799999999999</v>
      </c>
      <c r="H39" s="192">
        <v>0.27510000000000001</v>
      </c>
    </row>
    <row r="40" spans="1:8">
      <c r="B40" s="101"/>
      <c r="C40" s="98"/>
      <c r="D40" s="98"/>
      <c r="E40" s="102"/>
      <c r="F40" s="105"/>
      <c r="G40" s="105"/>
      <c r="H40" s="192"/>
    </row>
    <row r="41" spans="1:8">
      <c r="B41" s="101"/>
      <c r="C41" s="98" t="s">
        <v>83</v>
      </c>
      <c r="D41" s="98"/>
      <c r="E41" s="102"/>
      <c r="F41" s="102"/>
      <c r="G41" s="96"/>
      <c r="H41" s="104"/>
    </row>
    <row r="42" spans="1:8">
      <c r="B42" s="101"/>
      <c r="C42" s="95" t="s">
        <v>43</v>
      </c>
      <c r="D42" s="95"/>
      <c r="E42" s="95"/>
      <c r="F42" s="95"/>
      <c r="G42" s="375">
        <v>1.7399999999997817</v>
      </c>
      <c r="H42" s="376">
        <v>4.0000000000000002E-4</v>
      </c>
    </row>
    <row r="43" spans="1:8">
      <c r="B43" s="208"/>
      <c r="C43" s="209"/>
      <c r="D43" s="209"/>
      <c r="E43" s="210"/>
      <c r="F43" s="210"/>
      <c r="G43" s="211"/>
      <c r="H43" s="212"/>
    </row>
    <row r="44" spans="1:8" ht="13.5" thickBot="1">
      <c r="A44" s="88" t="s">
        <v>252</v>
      </c>
      <c r="B44" s="369"/>
      <c r="C44" s="213" t="s">
        <v>14</v>
      </c>
      <c r="D44" s="213"/>
      <c r="E44" s="214"/>
      <c r="F44" s="214"/>
      <c r="G44" s="377">
        <v>4310.1099999999997</v>
      </c>
      <c r="H44" s="215">
        <v>1</v>
      </c>
    </row>
    <row r="45" spans="1:8" s="106" customFormat="1">
      <c r="B45" s="107"/>
      <c r="C45" s="88"/>
      <c r="D45" s="88"/>
      <c r="E45" s="88"/>
      <c r="F45" s="88"/>
      <c r="G45" s="88"/>
      <c r="H45" s="90"/>
    </row>
    <row r="46" spans="1:8">
      <c r="B46" s="107" t="s">
        <v>15</v>
      </c>
      <c r="C46" s="88"/>
      <c r="H46" s="90"/>
    </row>
    <row r="47" spans="1:8">
      <c r="B47" s="107" t="s">
        <v>16</v>
      </c>
      <c r="C47" s="88" t="s">
        <v>373</v>
      </c>
      <c r="H47" s="90"/>
    </row>
    <row r="48" spans="1:8">
      <c r="B48" s="107" t="s">
        <v>17</v>
      </c>
      <c r="C48" s="88" t="s">
        <v>194</v>
      </c>
      <c r="H48" s="90"/>
    </row>
    <row r="49" spans="1:8">
      <c r="B49" s="107" t="s">
        <v>18</v>
      </c>
      <c r="C49" s="88" t="s">
        <v>19</v>
      </c>
      <c r="G49" s="150"/>
      <c r="H49" s="151"/>
    </row>
    <row r="50" spans="1:8" ht="25.5">
      <c r="B50" s="107"/>
      <c r="C50" s="178" t="s">
        <v>172</v>
      </c>
      <c r="D50" s="274" t="s">
        <v>374</v>
      </c>
      <c r="G50" s="150"/>
      <c r="H50" s="151"/>
    </row>
    <row r="51" spans="1:8">
      <c r="A51" s="88" t="s">
        <v>237</v>
      </c>
      <c r="B51" s="107"/>
      <c r="C51" s="353" t="s">
        <v>44</v>
      </c>
      <c r="D51" s="346">
        <v>11.739800000000001</v>
      </c>
      <c r="E51" s="150"/>
      <c r="F51" s="150"/>
      <c r="G51" s="150"/>
      <c r="H51" s="151"/>
    </row>
    <row r="52" spans="1:8">
      <c r="A52" s="88" t="s">
        <v>238</v>
      </c>
      <c r="B52" s="107"/>
      <c r="C52" s="354" t="s">
        <v>227</v>
      </c>
      <c r="D52" s="346">
        <v>10.274100000000001</v>
      </c>
      <c r="E52" s="150"/>
      <c r="F52" s="150"/>
      <c r="G52" s="150"/>
      <c r="H52" s="151"/>
    </row>
    <row r="53" spans="1:8">
      <c r="B53" s="107"/>
      <c r="C53" s="150"/>
      <c r="D53" s="150"/>
      <c r="E53" s="150"/>
      <c r="F53" s="150"/>
      <c r="G53" s="150"/>
      <c r="H53" s="151"/>
    </row>
    <row r="54" spans="1:8">
      <c r="B54" s="107" t="s">
        <v>23</v>
      </c>
      <c r="C54" s="150" t="s">
        <v>387</v>
      </c>
      <c r="D54" s="150"/>
      <c r="E54" s="150"/>
      <c r="F54" s="150"/>
      <c r="G54" s="150"/>
      <c r="H54" s="151"/>
    </row>
    <row r="55" spans="1:8">
      <c r="B55" s="107"/>
      <c r="C55" s="150" t="s">
        <v>228</v>
      </c>
      <c r="D55" s="150"/>
      <c r="E55" s="150"/>
      <c r="F55" s="150"/>
      <c r="G55" s="150"/>
      <c r="H55" s="151"/>
    </row>
    <row r="56" spans="1:8" ht="25.5">
      <c r="B56" s="175"/>
      <c r="C56" s="355" t="s">
        <v>46</v>
      </c>
      <c r="D56" s="356" t="s">
        <v>85</v>
      </c>
      <c r="E56" s="394" t="s">
        <v>137</v>
      </c>
      <c r="F56" s="395"/>
      <c r="G56" s="150"/>
      <c r="H56" s="151"/>
    </row>
    <row r="57" spans="1:8" s="176" customFormat="1" ht="15.75" customHeight="1">
      <c r="B57" s="175"/>
      <c r="C57" s="357"/>
      <c r="D57" s="357"/>
      <c r="E57" s="358" t="s">
        <v>60</v>
      </c>
      <c r="F57" s="358" t="s">
        <v>61</v>
      </c>
      <c r="G57" s="150"/>
      <c r="H57" s="151"/>
    </row>
    <row r="58" spans="1:8">
      <c r="B58" s="107"/>
      <c r="C58" s="363">
        <v>42639</v>
      </c>
      <c r="D58" s="361">
        <v>10.282999999999999</v>
      </c>
      <c r="E58" s="373">
        <v>0.12565385000000001</v>
      </c>
      <c r="F58" s="373">
        <v>0.11546877</v>
      </c>
      <c r="G58" s="150"/>
      <c r="H58" s="151"/>
    </row>
    <row r="59" spans="1:8" ht="28.5" customHeight="1">
      <c r="B59" s="107"/>
      <c r="C59" s="396" t="s">
        <v>95</v>
      </c>
      <c r="D59" s="396"/>
      <c r="E59" s="396"/>
      <c r="F59" s="396"/>
      <c r="G59" s="396"/>
      <c r="H59" s="397"/>
    </row>
    <row r="60" spans="1:8" s="223" customFormat="1" ht="16.5" customHeight="1">
      <c r="B60" s="222" t="s">
        <v>24</v>
      </c>
      <c r="C60" s="280" t="s">
        <v>388</v>
      </c>
      <c r="D60" s="281"/>
      <c r="E60" s="281"/>
      <c r="F60" s="281"/>
      <c r="G60" s="281"/>
      <c r="H60" s="282"/>
    </row>
    <row r="61" spans="1:8">
      <c r="B61" s="107" t="s">
        <v>25</v>
      </c>
      <c r="C61" s="150" t="s">
        <v>376</v>
      </c>
      <c r="D61" s="150"/>
      <c r="E61" s="150"/>
      <c r="F61" s="150"/>
      <c r="G61" s="150"/>
      <c r="H61" s="151"/>
    </row>
    <row r="62" spans="1:8" ht="13.5" customHeight="1">
      <c r="B62" s="107" t="s">
        <v>26</v>
      </c>
      <c r="C62" s="150" t="s">
        <v>377</v>
      </c>
      <c r="D62" s="150"/>
      <c r="E62" s="150"/>
      <c r="F62" s="150"/>
      <c r="G62" s="150"/>
      <c r="H62" s="151"/>
    </row>
    <row r="63" spans="1:8" ht="12.75" customHeight="1">
      <c r="B63" s="107" t="s">
        <v>27</v>
      </c>
      <c r="C63" s="150" t="s">
        <v>192</v>
      </c>
      <c r="D63" s="150"/>
      <c r="E63" s="150"/>
      <c r="F63" s="150"/>
      <c r="G63" s="150"/>
      <c r="H63" s="151"/>
    </row>
    <row r="64" spans="1:8" ht="12.75" customHeight="1">
      <c r="B64" s="107" t="s">
        <v>37</v>
      </c>
      <c r="C64" s="365" t="s">
        <v>391</v>
      </c>
      <c r="D64" s="150"/>
      <c r="E64" s="150"/>
      <c r="F64" s="150"/>
      <c r="G64" s="150"/>
      <c r="H64" s="151"/>
    </row>
    <row r="65" spans="2:8">
      <c r="B65" s="107" t="s">
        <v>53</v>
      </c>
      <c r="C65" s="150" t="s">
        <v>193</v>
      </c>
      <c r="D65" s="150"/>
      <c r="E65" s="150"/>
      <c r="F65" s="150"/>
      <c r="G65" s="150"/>
      <c r="H65" s="151"/>
    </row>
    <row r="66" spans="2:8">
      <c r="B66" s="107" t="s">
        <v>54</v>
      </c>
      <c r="C66" s="150" t="s">
        <v>190</v>
      </c>
      <c r="D66" s="150"/>
      <c r="E66" s="150"/>
      <c r="F66" s="150"/>
      <c r="G66" s="150"/>
      <c r="H66" s="151"/>
    </row>
    <row r="67" spans="2:8">
      <c r="B67" s="107" t="s">
        <v>91</v>
      </c>
      <c r="C67" s="365" t="s">
        <v>390</v>
      </c>
      <c r="D67" s="150"/>
      <c r="E67" s="150"/>
      <c r="F67" s="150"/>
      <c r="G67" s="150"/>
      <c r="H67" s="151"/>
    </row>
    <row r="68" spans="2:8">
      <c r="B68" s="107"/>
      <c r="C68" s="150"/>
      <c r="D68" s="150"/>
      <c r="E68" s="150"/>
      <c r="F68" s="150"/>
      <c r="G68" s="150"/>
      <c r="H68" s="151"/>
    </row>
    <row r="69" spans="2:8">
      <c r="B69" s="107" t="s">
        <v>52</v>
      </c>
      <c r="C69" s="88"/>
      <c r="H69" s="90"/>
    </row>
    <row r="70" spans="2:8" ht="13.5" thickBot="1">
      <c r="B70" s="136" t="s">
        <v>265</v>
      </c>
      <c r="C70" s="92"/>
      <c r="D70" s="92"/>
      <c r="E70" s="92"/>
      <c r="F70" s="92"/>
      <c r="G70" s="92"/>
      <c r="H70" s="93"/>
    </row>
  </sheetData>
  <sortState ref="C19:H21">
    <sortCondition descending="1" ref="H19:H21"/>
  </sortState>
  <mergeCells count="8">
    <mergeCell ref="E56:F56"/>
    <mergeCell ref="C59:H59"/>
    <mergeCell ref="B1:H1"/>
    <mergeCell ref="B3:H3"/>
    <mergeCell ref="B4:H4"/>
    <mergeCell ref="B5:H6"/>
    <mergeCell ref="B8:H8"/>
    <mergeCell ref="B10:H10"/>
  </mergeCells>
  <printOptions gridLines="1"/>
  <pageMargins left="0.32" right="0" top="0.5" bottom="0.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F52"/>
  <sheetViews>
    <sheetView topLeftCell="B1" zoomScale="90" zoomScaleNormal="90" workbookViewId="0">
      <selection activeCell="D20" sqref="D20"/>
    </sheetView>
  </sheetViews>
  <sheetFormatPr defaultColWidth="9.140625" defaultRowHeight="12.75"/>
  <cols>
    <col min="1" max="1" width="10.42578125" style="2" hidden="1" customWidth="1"/>
    <col min="2" max="2" width="6.42578125" style="2" customWidth="1"/>
    <col min="3" max="3" width="53" style="2" customWidth="1"/>
    <col min="4" max="4" width="23" style="2" customWidth="1"/>
    <col min="5" max="5" width="21.42578125" style="2" customWidth="1"/>
    <col min="6" max="6" width="14.5703125" style="2" customWidth="1"/>
    <col min="7" max="16384" width="9.140625" style="2"/>
  </cols>
  <sheetData>
    <row r="1" spans="1:6">
      <c r="B1" s="382" t="s">
        <v>0</v>
      </c>
      <c r="C1" s="383"/>
      <c r="D1" s="383"/>
      <c r="E1" s="383"/>
      <c r="F1" s="384"/>
    </row>
    <row r="2" spans="1:6">
      <c r="B2" s="3"/>
      <c r="C2" s="4"/>
      <c r="D2" s="4"/>
      <c r="E2" s="4"/>
      <c r="F2" s="41"/>
    </row>
    <row r="3" spans="1:6" ht="14.25" customHeight="1">
      <c r="B3" s="385" t="s">
        <v>1</v>
      </c>
      <c r="C3" s="386"/>
      <c r="D3" s="386"/>
      <c r="E3" s="386"/>
      <c r="F3" s="387"/>
    </row>
    <row r="4" spans="1:6" ht="15" customHeight="1">
      <c r="B4" s="385" t="s">
        <v>2</v>
      </c>
      <c r="C4" s="386"/>
      <c r="D4" s="386"/>
      <c r="E4" s="386"/>
      <c r="F4" s="387"/>
    </row>
    <row r="5" spans="1:6" ht="15" customHeight="1">
      <c r="B5" s="388" t="s">
        <v>184</v>
      </c>
      <c r="C5" s="389"/>
      <c r="D5" s="389"/>
      <c r="E5" s="389"/>
      <c r="F5" s="390"/>
    </row>
    <row r="6" spans="1:6" ht="15" customHeight="1">
      <c r="B6" s="388"/>
      <c r="C6" s="389"/>
      <c r="D6" s="389"/>
      <c r="E6" s="389"/>
      <c r="F6" s="390"/>
    </row>
    <row r="7" spans="1:6">
      <c r="B7" s="3"/>
      <c r="C7" s="4"/>
      <c r="D7" s="4"/>
      <c r="E7" s="4"/>
      <c r="F7" s="41"/>
    </row>
    <row r="8" spans="1:6" ht="12.75" customHeight="1">
      <c r="B8" s="385" t="s">
        <v>358</v>
      </c>
      <c r="C8" s="386"/>
      <c r="D8" s="386"/>
      <c r="E8" s="386"/>
      <c r="F8" s="387"/>
    </row>
    <row r="9" spans="1:6">
      <c r="B9" s="3"/>
      <c r="C9" s="42"/>
      <c r="D9" s="42"/>
      <c r="E9" s="4"/>
      <c r="F9" s="41"/>
    </row>
    <row r="10" spans="1:6" ht="14.25" customHeight="1">
      <c r="B10" s="416" t="s">
        <v>406</v>
      </c>
      <c r="C10" s="417"/>
      <c r="D10" s="417"/>
      <c r="E10" s="417"/>
      <c r="F10" s="418"/>
    </row>
    <row r="11" spans="1:6" ht="12" customHeight="1">
      <c r="B11" s="3"/>
      <c r="C11" s="42"/>
      <c r="D11" s="42"/>
      <c r="E11" s="4"/>
      <c r="F11" s="43"/>
    </row>
    <row r="12" spans="1:6" ht="25.5">
      <c r="B12" s="261" t="s">
        <v>30</v>
      </c>
      <c r="C12" s="44" t="s">
        <v>87</v>
      </c>
      <c r="D12" s="44" t="s">
        <v>5</v>
      </c>
      <c r="E12" s="7" t="s">
        <v>148</v>
      </c>
      <c r="F12" s="45" t="s">
        <v>6</v>
      </c>
    </row>
    <row r="13" spans="1:6">
      <c r="B13" s="46"/>
      <c r="C13" s="47"/>
      <c r="D13" s="47"/>
      <c r="E13" s="47"/>
      <c r="F13" s="48"/>
    </row>
    <row r="14" spans="1:6">
      <c r="B14" s="46"/>
      <c r="C14" s="49" t="s">
        <v>31</v>
      </c>
      <c r="D14" s="49"/>
      <c r="E14" s="49"/>
      <c r="F14" s="50"/>
    </row>
    <row r="15" spans="1:6">
      <c r="A15" s="2" t="s">
        <v>232</v>
      </c>
      <c r="B15" s="231">
        <v>1</v>
      </c>
      <c r="C15" s="10" t="s">
        <v>198</v>
      </c>
      <c r="D15" s="169">
        <v>201</v>
      </c>
      <c r="E15" s="157">
        <v>6384.65</v>
      </c>
      <c r="F15" s="16">
        <v>0.99809999999999999</v>
      </c>
    </row>
    <row r="16" spans="1:6">
      <c r="A16" s="2" t="s">
        <v>233</v>
      </c>
      <c r="B16" s="231">
        <v>2</v>
      </c>
      <c r="C16" s="10" t="s">
        <v>176</v>
      </c>
      <c r="D16" s="169">
        <v>7</v>
      </c>
      <c r="E16" s="157">
        <v>22.32</v>
      </c>
      <c r="F16" s="16">
        <v>3.5000000000000001E-3</v>
      </c>
    </row>
    <row r="17" spans="1:6">
      <c r="B17" s="231"/>
      <c r="C17" s="10"/>
      <c r="D17" s="169"/>
      <c r="E17" s="157"/>
      <c r="F17" s="16"/>
    </row>
    <row r="18" spans="1:6" ht="12" customHeight="1">
      <c r="B18" s="46"/>
      <c r="C18" s="10"/>
      <c r="D18" s="14"/>
      <c r="E18" s="15"/>
      <c r="F18" s="16"/>
    </row>
    <row r="19" spans="1:6" s="24" customFormat="1">
      <c r="B19" s="52"/>
      <c r="C19" s="21" t="s">
        <v>50</v>
      </c>
      <c r="D19" s="111"/>
      <c r="E19" s="53">
        <v>6406.9699999999993</v>
      </c>
      <c r="F19" s="59">
        <v>1.0016</v>
      </c>
    </row>
    <row r="20" spans="1:6" s="24" customFormat="1">
      <c r="B20" s="52"/>
      <c r="C20" s="21"/>
      <c r="D20" s="21"/>
      <c r="E20" s="54"/>
      <c r="F20" s="55"/>
    </row>
    <row r="21" spans="1:6" s="24" customFormat="1">
      <c r="B21" s="52"/>
      <c r="C21" s="21" t="s">
        <v>56</v>
      </c>
      <c r="D21" s="21"/>
      <c r="E21" s="54"/>
      <c r="F21" s="55"/>
    </row>
    <row r="22" spans="1:6" s="24" customFormat="1">
      <c r="B22" s="52"/>
      <c r="C22" s="21"/>
      <c r="D22" s="14"/>
      <c r="E22" s="15"/>
      <c r="F22" s="51"/>
    </row>
    <row r="23" spans="1:6" s="24" customFormat="1">
      <c r="B23" s="52" t="s">
        <v>32</v>
      </c>
      <c r="C23" s="21" t="s">
        <v>8</v>
      </c>
      <c r="D23" s="201" t="s">
        <v>9</v>
      </c>
      <c r="E23" s="201" t="s">
        <v>9</v>
      </c>
      <c r="F23" s="202" t="s">
        <v>9</v>
      </c>
    </row>
    <row r="24" spans="1:6" s="24" customFormat="1">
      <c r="B24" s="52" t="s">
        <v>33</v>
      </c>
      <c r="C24" s="21" t="s">
        <v>11</v>
      </c>
      <c r="D24" s="201" t="s">
        <v>9</v>
      </c>
      <c r="E24" s="201" t="s">
        <v>9</v>
      </c>
      <c r="F24" s="202" t="s">
        <v>9</v>
      </c>
    </row>
    <row r="25" spans="1:6" s="24" customFormat="1">
      <c r="B25" s="52" t="s">
        <v>34</v>
      </c>
      <c r="C25" s="9" t="s">
        <v>13</v>
      </c>
      <c r="D25" s="201" t="s">
        <v>9</v>
      </c>
      <c r="E25" s="201" t="s">
        <v>9</v>
      </c>
      <c r="F25" s="202" t="s">
        <v>9</v>
      </c>
    </row>
    <row r="26" spans="1:6" s="24" customFormat="1">
      <c r="B26" s="52"/>
      <c r="C26" s="21" t="s">
        <v>80</v>
      </c>
      <c r="D26" s="57"/>
      <c r="E26" s="57" t="s">
        <v>9</v>
      </c>
      <c r="F26" s="58" t="s">
        <v>9</v>
      </c>
    </row>
    <row r="27" spans="1:6" s="24" customFormat="1">
      <c r="B27" s="52"/>
      <c r="C27" s="21"/>
      <c r="D27" s="21"/>
      <c r="E27" s="54"/>
      <c r="F27" s="55"/>
    </row>
    <row r="28" spans="1:6" s="24" customFormat="1">
      <c r="B28" s="46"/>
      <c r="C28" s="21" t="s">
        <v>57</v>
      </c>
      <c r="D28" s="57"/>
      <c r="E28" s="57"/>
      <c r="F28" s="58"/>
    </row>
    <row r="29" spans="1:6" s="24" customFormat="1">
      <c r="B29" s="46"/>
      <c r="C29" s="21"/>
      <c r="D29" s="57"/>
      <c r="E29" s="57"/>
      <c r="F29" s="58"/>
    </row>
    <row r="30" spans="1:6" s="24" customFormat="1" ht="15">
      <c r="A30" s="370" t="s">
        <v>349</v>
      </c>
      <c r="B30" s="271" t="s">
        <v>7</v>
      </c>
      <c r="C30" s="10" t="s">
        <v>82</v>
      </c>
      <c r="D30" s="57"/>
      <c r="E30" s="168">
        <v>6.37</v>
      </c>
      <c r="F30" s="59">
        <v>1E-3</v>
      </c>
    </row>
    <row r="31" spans="1:6" s="24" customFormat="1">
      <c r="B31" s="46"/>
      <c r="C31" s="21"/>
      <c r="D31" s="21"/>
      <c r="E31" s="54"/>
      <c r="F31" s="55"/>
    </row>
    <row r="32" spans="1:6" s="24" customFormat="1">
      <c r="B32" s="46"/>
      <c r="C32" s="9" t="s">
        <v>83</v>
      </c>
      <c r="D32" s="21"/>
      <c r="E32" s="54"/>
      <c r="F32" s="55"/>
    </row>
    <row r="33" spans="1:6">
      <c r="B33" s="46"/>
      <c r="C33" s="14" t="s">
        <v>35</v>
      </c>
      <c r="D33" s="21"/>
      <c r="E33" s="168">
        <v>-16.609999999999673</v>
      </c>
      <c r="F33" s="59">
        <v>-2.6000000000000467E-3</v>
      </c>
    </row>
    <row r="34" spans="1:6">
      <c r="B34" s="46"/>
      <c r="C34" s="21"/>
      <c r="D34" s="21"/>
      <c r="E34" s="15"/>
      <c r="F34" s="51"/>
    </row>
    <row r="35" spans="1:6">
      <c r="A35" s="2" t="s">
        <v>270</v>
      </c>
      <c r="B35" s="46"/>
      <c r="C35" s="119" t="s">
        <v>14</v>
      </c>
      <c r="D35" s="60"/>
      <c r="E35" s="168">
        <v>6396.73</v>
      </c>
      <c r="F35" s="59">
        <v>1</v>
      </c>
    </row>
    <row r="36" spans="1:6" ht="13.5" thickBot="1">
      <c r="B36" s="128"/>
      <c r="C36" s="129"/>
      <c r="D36" s="129"/>
      <c r="E36" s="130"/>
      <c r="F36" s="131"/>
    </row>
    <row r="37" spans="1:6">
      <c r="B37" s="29"/>
      <c r="C37" s="30"/>
      <c r="D37" s="30"/>
      <c r="E37" s="31"/>
      <c r="F37" s="132"/>
    </row>
    <row r="38" spans="1:6">
      <c r="B38" s="6" t="s">
        <v>15</v>
      </c>
      <c r="C38" s="42"/>
      <c r="D38" s="42"/>
      <c r="E38" s="62"/>
      <c r="F38" s="41"/>
    </row>
    <row r="39" spans="1:6" ht="13.5" customHeight="1">
      <c r="B39" s="33" t="s">
        <v>16</v>
      </c>
      <c r="C39" s="419" t="s">
        <v>373</v>
      </c>
      <c r="D39" s="419"/>
      <c r="E39" s="419"/>
      <c r="F39" s="420"/>
    </row>
    <row r="40" spans="1:6" ht="14.25" customHeight="1">
      <c r="B40" s="33" t="s">
        <v>17</v>
      </c>
      <c r="C40" s="4" t="s">
        <v>36</v>
      </c>
      <c r="D40" s="4"/>
      <c r="E40" s="62"/>
      <c r="F40" s="41"/>
    </row>
    <row r="41" spans="1:6" ht="25.5">
      <c r="B41" s="33"/>
      <c r="C41" s="343" t="s">
        <v>20</v>
      </c>
      <c r="D41" s="344" t="s">
        <v>374</v>
      </c>
      <c r="E41" s="109"/>
      <c r="F41" s="138"/>
    </row>
    <row r="42" spans="1:6">
      <c r="A42" s="2" t="s">
        <v>231</v>
      </c>
      <c r="B42" s="33"/>
      <c r="C42" s="345" t="s">
        <v>21</v>
      </c>
      <c r="D42" s="346">
        <v>1439.5287000000001</v>
      </c>
      <c r="E42" s="109"/>
      <c r="F42" s="138"/>
    </row>
    <row r="43" spans="1:6" ht="18.75" customHeight="1">
      <c r="B43" s="63" t="s">
        <v>18</v>
      </c>
      <c r="C43" s="109" t="s">
        <v>388</v>
      </c>
      <c r="D43" s="288"/>
      <c r="E43" s="288"/>
      <c r="F43" s="138"/>
    </row>
    <row r="44" spans="1:6" ht="18.75" customHeight="1">
      <c r="B44" s="63" t="s">
        <v>23</v>
      </c>
      <c r="C44" s="413" t="s">
        <v>376</v>
      </c>
      <c r="D44" s="413"/>
      <c r="E44" s="413"/>
      <c r="F44" s="138"/>
    </row>
    <row r="45" spans="1:6" ht="28.5" customHeight="1">
      <c r="B45" s="34" t="s">
        <v>24</v>
      </c>
      <c r="C45" s="414" t="s">
        <v>392</v>
      </c>
      <c r="D45" s="414"/>
      <c r="E45" s="414"/>
      <c r="F45" s="415"/>
    </row>
    <row r="46" spans="1:6" ht="17.25" customHeight="1">
      <c r="B46" s="108" t="s">
        <v>25</v>
      </c>
      <c r="C46" s="109" t="s">
        <v>191</v>
      </c>
      <c r="D46" s="338"/>
      <c r="E46" s="338"/>
      <c r="F46" s="339"/>
    </row>
    <row r="47" spans="1:6" ht="16.5" customHeight="1">
      <c r="B47" s="108" t="s">
        <v>26</v>
      </c>
      <c r="C47" s="1" t="s">
        <v>354</v>
      </c>
      <c r="D47" s="338"/>
      <c r="E47" s="338"/>
      <c r="F47" s="339"/>
    </row>
    <row r="48" spans="1:6" ht="17.25" customHeight="1">
      <c r="B48" s="108" t="s">
        <v>27</v>
      </c>
      <c r="C48" s="109" t="s">
        <v>189</v>
      </c>
      <c r="D48" s="338"/>
      <c r="E48" s="338"/>
      <c r="F48" s="339"/>
    </row>
    <row r="49" spans="2:6" ht="17.25" customHeight="1">
      <c r="B49" s="108" t="s">
        <v>37</v>
      </c>
      <c r="C49" s="109" t="s">
        <v>190</v>
      </c>
      <c r="D49" s="338"/>
      <c r="E49" s="338"/>
      <c r="F49" s="339"/>
    </row>
    <row r="50" spans="2:6" ht="17.25" customHeight="1">
      <c r="B50" s="108" t="s">
        <v>53</v>
      </c>
      <c r="C50" s="1" t="s">
        <v>393</v>
      </c>
      <c r="D50" s="338"/>
      <c r="E50" s="338"/>
      <c r="F50" s="339"/>
    </row>
    <row r="51" spans="2:6" ht="17.25" customHeight="1">
      <c r="B51" s="108"/>
      <c r="C51" s="109"/>
      <c r="D51" s="338"/>
      <c r="E51" s="338"/>
      <c r="F51" s="339"/>
    </row>
    <row r="52" spans="2:6" ht="17.25" customHeight="1" thickBot="1">
      <c r="B52" s="36" t="s">
        <v>47</v>
      </c>
      <c r="C52" s="37" t="s">
        <v>48</v>
      </c>
      <c r="D52" s="37"/>
      <c r="E52" s="37"/>
      <c r="F52" s="65"/>
    </row>
  </sheetData>
  <sortState ref="C15:F17">
    <sortCondition descending="1" ref="E15:E17"/>
  </sortState>
  <mergeCells count="9">
    <mergeCell ref="C44:E44"/>
    <mergeCell ref="C45:F45"/>
    <mergeCell ref="B1:F1"/>
    <mergeCell ref="B3:F3"/>
    <mergeCell ref="B4:F4"/>
    <mergeCell ref="B8:F8"/>
    <mergeCell ref="B10:F10"/>
    <mergeCell ref="C39:F39"/>
    <mergeCell ref="B5:F6"/>
  </mergeCells>
  <pageMargins left="0.56000000000000005" right="0.52" top="0.61" bottom="0.63" header="0.5" footer="0.5"/>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dimension ref="A1:H120"/>
  <sheetViews>
    <sheetView topLeftCell="B1" zoomScale="90" zoomScaleNormal="90" workbookViewId="0">
      <selection activeCell="C26" sqref="C26"/>
    </sheetView>
  </sheetViews>
  <sheetFormatPr defaultColWidth="9.140625" defaultRowHeight="12.75"/>
  <cols>
    <col min="1" max="1" width="10.28515625" style="2" hidden="1" customWidth="1"/>
    <col min="2" max="2" width="6.5703125" style="2" customWidth="1"/>
    <col min="3" max="3" width="53.5703125" style="2" customWidth="1"/>
    <col min="4" max="4" width="22.42578125" style="2" customWidth="1"/>
    <col min="5" max="5" width="25.85546875" style="2" bestFit="1" customWidth="1"/>
    <col min="6" max="6" width="9.85546875" style="2" customWidth="1"/>
    <col min="7" max="7" width="10.5703125" style="17" customWidth="1"/>
    <col min="8" max="8" width="11.140625" style="2" bestFit="1" customWidth="1"/>
    <col min="9" max="16384" width="9.140625" style="2"/>
  </cols>
  <sheetData>
    <row r="1" spans="1:8">
      <c r="B1" s="382" t="s">
        <v>0</v>
      </c>
      <c r="C1" s="383"/>
      <c r="D1" s="383"/>
      <c r="E1" s="423"/>
      <c r="F1" s="383"/>
      <c r="G1" s="383"/>
      <c r="H1" s="384"/>
    </row>
    <row r="2" spans="1:8">
      <c r="B2" s="3"/>
      <c r="C2" s="4"/>
      <c r="D2" s="4"/>
      <c r="E2" s="4"/>
      <c r="F2" s="4"/>
      <c r="G2" s="62"/>
      <c r="H2" s="41"/>
    </row>
    <row r="3" spans="1:8">
      <c r="B3" s="385" t="s">
        <v>1</v>
      </c>
      <c r="C3" s="386"/>
      <c r="D3" s="386"/>
      <c r="E3" s="424"/>
      <c r="F3" s="386"/>
      <c r="G3" s="386"/>
      <c r="H3" s="387"/>
    </row>
    <row r="4" spans="1:8">
      <c r="B4" s="385" t="s">
        <v>2</v>
      </c>
      <c r="C4" s="386"/>
      <c r="D4" s="386"/>
      <c r="E4" s="424"/>
      <c r="F4" s="386"/>
      <c r="G4" s="386"/>
      <c r="H4" s="387"/>
    </row>
    <row r="5" spans="1:8" ht="15" customHeight="1">
      <c r="B5" s="388" t="s">
        <v>136</v>
      </c>
      <c r="C5" s="389"/>
      <c r="D5" s="389"/>
      <c r="E5" s="389"/>
      <c r="F5" s="389"/>
      <c r="G5" s="389"/>
      <c r="H5" s="390"/>
    </row>
    <row r="6" spans="1:8" ht="15" customHeight="1">
      <c r="B6" s="388"/>
      <c r="C6" s="389"/>
      <c r="D6" s="389"/>
      <c r="E6" s="389"/>
      <c r="F6" s="389"/>
      <c r="G6" s="389"/>
      <c r="H6" s="390"/>
    </row>
    <row r="7" spans="1:8">
      <c r="B7" s="3"/>
      <c r="C7" s="4"/>
      <c r="D7" s="4"/>
      <c r="E7" s="4"/>
      <c r="F7" s="4"/>
      <c r="G7" s="62"/>
      <c r="H7" s="41"/>
    </row>
    <row r="8" spans="1:8">
      <c r="B8" s="385" t="s">
        <v>93</v>
      </c>
      <c r="C8" s="386"/>
      <c r="D8" s="386"/>
      <c r="E8" s="424"/>
      <c r="F8" s="386"/>
      <c r="G8" s="386"/>
      <c r="H8" s="387"/>
    </row>
    <row r="9" spans="1:8">
      <c r="B9" s="3"/>
      <c r="C9" s="4"/>
      <c r="D9" s="4"/>
      <c r="E9" s="4"/>
      <c r="F9" s="4"/>
      <c r="G9" s="62"/>
      <c r="H9" s="41"/>
    </row>
    <row r="10" spans="1:8">
      <c r="B10" s="385" t="s">
        <v>405</v>
      </c>
      <c r="C10" s="386"/>
      <c r="D10" s="386"/>
      <c r="E10" s="424"/>
      <c r="F10" s="386"/>
      <c r="G10" s="386"/>
      <c r="H10" s="387"/>
    </row>
    <row r="11" spans="1:8" ht="13.5" thickBot="1">
      <c r="B11" s="66"/>
      <c r="C11" s="37"/>
      <c r="D11" s="37"/>
      <c r="E11" s="37"/>
      <c r="F11" s="37"/>
      <c r="G11" s="67"/>
      <c r="H11" s="65"/>
    </row>
    <row r="12" spans="1:8" s="230" customFormat="1" ht="48" customHeight="1">
      <c r="B12" s="379" t="s">
        <v>3</v>
      </c>
      <c r="C12" s="174" t="s">
        <v>4</v>
      </c>
      <c r="D12" s="233" t="s">
        <v>97</v>
      </c>
      <c r="E12" s="174" t="s">
        <v>38</v>
      </c>
      <c r="F12" s="174" t="s">
        <v>5</v>
      </c>
      <c r="G12" s="174" t="s">
        <v>148</v>
      </c>
      <c r="H12" s="234" t="s">
        <v>6</v>
      </c>
    </row>
    <row r="13" spans="1:8">
      <c r="B13" s="46"/>
      <c r="C13" s="21"/>
      <c r="D13" s="127"/>
      <c r="E13" s="14"/>
      <c r="F13" s="14"/>
      <c r="G13" s="14"/>
      <c r="H13" s="61"/>
    </row>
    <row r="14" spans="1:8">
      <c r="A14" s="2" t="s">
        <v>159</v>
      </c>
      <c r="B14" s="46"/>
      <c r="C14" s="21" t="s">
        <v>58</v>
      </c>
      <c r="D14" s="127"/>
      <c r="E14" s="14"/>
      <c r="F14" s="14"/>
      <c r="G14" s="14"/>
      <c r="H14" s="61"/>
    </row>
    <row r="15" spans="1:8">
      <c r="B15" s="46"/>
      <c r="C15" s="49"/>
      <c r="D15" s="127"/>
      <c r="E15" s="159"/>
      <c r="F15" s="15"/>
      <c r="G15" s="14"/>
      <c r="H15" s="61"/>
    </row>
    <row r="16" spans="1:8">
      <c r="B16" s="231" t="s">
        <v>7</v>
      </c>
      <c r="C16" s="21" t="s">
        <v>8</v>
      </c>
      <c r="D16" s="127"/>
      <c r="E16" s="15"/>
      <c r="F16" s="15"/>
      <c r="G16" s="14"/>
      <c r="H16" s="61"/>
    </row>
    <row r="17" spans="1:8">
      <c r="B17" s="231"/>
      <c r="C17" s="21"/>
      <c r="D17" s="127"/>
      <c r="E17" s="15"/>
      <c r="F17" s="158"/>
      <c r="G17" s="157"/>
      <c r="H17" s="61"/>
    </row>
    <row r="18" spans="1:8">
      <c r="A18" s="2" t="str">
        <f t="shared" ref="A18:A49" si="0">$A$14&amp;D18</f>
        <v>QIFINE040A01026</v>
      </c>
      <c r="B18" s="231">
        <v>1</v>
      </c>
      <c r="C18" s="197" t="s">
        <v>394</v>
      </c>
      <c r="D18" s="127" t="s">
        <v>101</v>
      </c>
      <c r="E18" s="157" t="s">
        <v>64</v>
      </c>
      <c r="F18" s="158">
        <v>2401</v>
      </c>
      <c r="G18" s="157">
        <v>30.56</v>
      </c>
      <c r="H18" s="16">
        <v>8.0600000000000005E-2</v>
      </c>
    </row>
    <row r="19" spans="1:8">
      <c r="A19" s="2" t="str">
        <f t="shared" si="0"/>
        <v>QIFINE001A01036</v>
      </c>
      <c r="B19" s="231">
        <v>2</v>
      </c>
      <c r="C19" s="197" t="s">
        <v>364</v>
      </c>
      <c r="D19" s="127" t="s">
        <v>100</v>
      </c>
      <c r="E19" s="157" t="s">
        <v>65</v>
      </c>
      <c r="F19" s="158">
        <v>1898</v>
      </c>
      <c r="G19" s="157">
        <v>26.45</v>
      </c>
      <c r="H19" s="16">
        <v>6.9699999999999998E-2</v>
      </c>
    </row>
    <row r="20" spans="1:8">
      <c r="A20" s="2" t="str">
        <f t="shared" si="0"/>
        <v>QIFINE009A01021</v>
      </c>
      <c r="B20" s="231">
        <v>3</v>
      </c>
      <c r="C20" s="197" t="s">
        <v>366</v>
      </c>
      <c r="D20" s="127" t="s">
        <v>99</v>
      </c>
      <c r="E20" s="157" t="s">
        <v>63</v>
      </c>
      <c r="F20" s="158">
        <v>2401</v>
      </c>
      <c r="G20" s="157">
        <v>24.88</v>
      </c>
      <c r="H20" s="16">
        <v>6.5600000000000006E-2</v>
      </c>
    </row>
    <row r="21" spans="1:8">
      <c r="A21" s="2" t="str">
        <f t="shared" si="0"/>
        <v>QIFINE154A01025</v>
      </c>
      <c r="B21" s="231">
        <v>4</v>
      </c>
      <c r="C21" s="197" t="s">
        <v>395</v>
      </c>
      <c r="D21" s="127" t="s">
        <v>131</v>
      </c>
      <c r="E21" s="157" t="s">
        <v>68</v>
      </c>
      <c r="F21" s="158">
        <v>10157</v>
      </c>
      <c r="G21" s="157">
        <v>24.51</v>
      </c>
      <c r="H21" s="16">
        <v>6.4600000000000005E-2</v>
      </c>
    </row>
    <row r="22" spans="1:8">
      <c r="A22" s="2" t="str">
        <f t="shared" si="0"/>
        <v>QIFINE002A01018</v>
      </c>
      <c r="B22" s="231">
        <v>5</v>
      </c>
      <c r="C22" s="197" t="s">
        <v>396</v>
      </c>
      <c r="D22" s="127" t="s">
        <v>98</v>
      </c>
      <c r="E22" s="157" t="s">
        <v>74</v>
      </c>
      <c r="F22" s="158">
        <v>1988</v>
      </c>
      <c r="G22" s="157">
        <v>21.54</v>
      </c>
      <c r="H22" s="16">
        <v>5.6800000000000003E-2</v>
      </c>
    </row>
    <row r="23" spans="1:8">
      <c r="A23" s="2" t="str">
        <f t="shared" si="0"/>
        <v>QIFINE090A01021</v>
      </c>
      <c r="B23" s="231">
        <v>6</v>
      </c>
      <c r="C23" s="197" t="s">
        <v>397</v>
      </c>
      <c r="D23" s="127" t="s">
        <v>204</v>
      </c>
      <c r="E23" s="157" t="s">
        <v>64</v>
      </c>
      <c r="F23" s="158">
        <v>6991</v>
      </c>
      <c r="G23" s="157">
        <v>17.63</v>
      </c>
      <c r="H23" s="16">
        <v>4.65E-2</v>
      </c>
    </row>
    <row r="24" spans="1:8">
      <c r="A24" s="2" t="str">
        <f t="shared" si="0"/>
        <v>QIFINE467B01029</v>
      </c>
      <c r="B24" s="231">
        <v>7</v>
      </c>
      <c r="C24" s="197" t="s">
        <v>367</v>
      </c>
      <c r="D24" s="127" t="s">
        <v>103</v>
      </c>
      <c r="E24" s="157" t="s">
        <v>63</v>
      </c>
      <c r="F24" s="158">
        <v>640</v>
      </c>
      <c r="G24" s="157">
        <v>15.56</v>
      </c>
      <c r="H24" s="16">
        <v>4.1000000000000002E-2</v>
      </c>
    </row>
    <row r="25" spans="1:8">
      <c r="A25" s="2" t="str">
        <f t="shared" si="0"/>
        <v>QIFINE018A01030</v>
      </c>
      <c r="B25" s="231">
        <v>8</v>
      </c>
      <c r="C25" s="197" t="s">
        <v>398</v>
      </c>
      <c r="D25" s="127" t="s">
        <v>102</v>
      </c>
      <c r="E25" s="157" t="s">
        <v>71</v>
      </c>
      <c r="F25" s="158">
        <v>985</v>
      </c>
      <c r="G25" s="157">
        <v>14.12</v>
      </c>
      <c r="H25" s="16">
        <v>3.7199999999999997E-2</v>
      </c>
    </row>
    <row r="26" spans="1:8">
      <c r="A26" s="2" t="str">
        <f t="shared" si="0"/>
        <v>QIFINE155A01022</v>
      </c>
      <c r="B26" s="231">
        <v>9</v>
      </c>
      <c r="C26" s="197" t="s">
        <v>368</v>
      </c>
      <c r="D26" s="127" t="s">
        <v>106</v>
      </c>
      <c r="E26" s="157" t="s">
        <v>62</v>
      </c>
      <c r="F26" s="158">
        <v>2325</v>
      </c>
      <c r="G26" s="157">
        <v>12.44</v>
      </c>
      <c r="H26" s="16">
        <v>3.2800000000000003E-2</v>
      </c>
    </row>
    <row r="27" spans="1:8">
      <c r="A27" s="2" t="str">
        <f t="shared" si="0"/>
        <v>QIFINE238A01034</v>
      </c>
      <c r="B27" s="231">
        <v>10</v>
      </c>
      <c r="C27" s="197" t="s">
        <v>399</v>
      </c>
      <c r="D27" s="127" t="s">
        <v>185</v>
      </c>
      <c r="E27" s="157" t="s">
        <v>64</v>
      </c>
      <c r="F27" s="158">
        <v>2008</v>
      </c>
      <c r="G27" s="157">
        <v>10.87</v>
      </c>
      <c r="H27" s="16">
        <v>2.87E-2</v>
      </c>
    </row>
    <row r="28" spans="1:8">
      <c r="A28" s="2" t="str">
        <f t="shared" si="0"/>
        <v>QIFINE237A01028</v>
      </c>
      <c r="B28" s="231">
        <v>11</v>
      </c>
      <c r="C28" s="197" t="s">
        <v>308</v>
      </c>
      <c r="D28" s="127" t="s">
        <v>112</v>
      </c>
      <c r="E28" s="157" t="s">
        <v>64</v>
      </c>
      <c r="F28" s="158">
        <v>1351</v>
      </c>
      <c r="G28" s="157">
        <v>10.5</v>
      </c>
      <c r="H28" s="16">
        <v>2.7699999999999999E-2</v>
      </c>
    </row>
    <row r="29" spans="1:8">
      <c r="A29" s="2" t="str">
        <f t="shared" si="0"/>
        <v>QIFINE044A01036</v>
      </c>
      <c r="B29" s="231">
        <v>12</v>
      </c>
      <c r="C29" s="197" t="s">
        <v>318</v>
      </c>
      <c r="D29" s="127" t="s">
        <v>110</v>
      </c>
      <c r="E29" s="157" t="s">
        <v>75</v>
      </c>
      <c r="F29" s="158">
        <v>1302</v>
      </c>
      <c r="G29" s="157">
        <v>9.67</v>
      </c>
      <c r="H29" s="16">
        <v>2.5499999999999998E-2</v>
      </c>
    </row>
    <row r="30" spans="1:8">
      <c r="A30" s="2" t="str">
        <f t="shared" si="0"/>
        <v>QIFINE062A01020</v>
      </c>
      <c r="B30" s="231">
        <v>13</v>
      </c>
      <c r="C30" s="197" t="s">
        <v>210</v>
      </c>
      <c r="D30" s="127" t="s">
        <v>202</v>
      </c>
      <c r="E30" s="157" t="s">
        <v>64</v>
      </c>
      <c r="F30" s="158">
        <v>3715</v>
      </c>
      <c r="G30" s="157">
        <v>9.33</v>
      </c>
      <c r="H30" s="16">
        <v>2.46E-2</v>
      </c>
    </row>
    <row r="31" spans="1:8">
      <c r="A31" s="2" t="str">
        <f t="shared" si="0"/>
        <v>QIFINE585B01010</v>
      </c>
      <c r="B31" s="231">
        <v>14</v>
      </c>
      <c r="C31" s="197" t="s">
        <v>312</v>
      </c>
      <c r="D31" s="127" t="s">
        <v>120</v>
      </c>
      <c r="E31" s="157" t="s">
        <v>62</v>
      </c>
      <c r="F31" s="158">
        <v>159</v>
      </c>
      <c r="G31" s="157">
        <v>8.7100000000000009</v>
      </c>
      <c r="H31" s="16">
        <v>2.3E-2</v>
      </c>
    </row>
    <row r="32" spans="1:8">
      <c r="A32" s="2" t="str">
        <f t="shared" si="0"/>
        <v>QIFINE101A01026</v>
      </c>
      <c r="B32" s="231">
        <v>15</v>
      </c>
      <c r="C32" s="197" t="s">
        <v>311</v>
      </c>
      <c r="D32" s="127" t="s">
        <v>107</v>
      </c>
      <c r="E32" s="157" t="s">
        <v>62</v>
      </c>
      <c r="F32" s="158">
        <v>560</v>
      </c>
      <c r="G32" s="157">
        <v>7.87</v>
      </c>
      <c r="H32" s="16">
        <v>2.0799999999999999E-2</v>
      </c>
    </row>
    <row r="33" spans="1:8">
      <c r="A33" s="2" t="str">
        <f t="shared" si="0"/>
        <v>QIFINE030A01027</v>
      </c>
      <c r="B33" s="231">
        <v>16</v>
      </c>
      <c r="C33" s="197" t="s">
        <v>305</v>
      </c>
      <c r="D33" s="127" t="s">
        <v>104</v>
      </c>
      <c r="E33" s="157" t="s">
        <v>68</v>
      </c>
      <c r="F33" s="158">
        <v>858</v>
      </c>
      <c r="G33" s="157">
        <v>7.45</v>
      </c>
      <c r="H33" s="16">
        <v>1.9599999999999999E-2</v>
      </c>
    </row>
    <row r="34" spans="1:8">
      <c r="A34" s="2" t="str">
        <f t="shared" si="0"/>
        <v>QIFINE095A01012</v>
      </c>
      <c r="B34" s="231">
        <v>17</v>
      </c>
      <c r="C34" s="197" t="s">
        <v>307</v>
      </c>
      <c r="D34" s="127" t="s">
        <v>169</v>
      </c>
      <c r="E34" s="157" t="s">
        <v>64</v>
      </c>
      <c r="F34" s="158">
        <v>586</v>
      </c>
      <c r="G34" s="157">
        <v>7.01</v>
      </c>
      <c r="H34" s="16">
        <v>1.8499999999999999E-2</v>
      </c>
    </row>
    <row r="35" spans="1:8">
      <c r="A35" s="2" t="str">
        <f t="shared" si="0"/>
        <v>QIFINE021A01026</v>
      </c>
      <c r="B35" s="231">
        <v>18</v>
      </c>
      <c r="C35" s="197" t="s">
        <v>288</v>
      </c>
      <c r="D35" s="127" t="s">
        <v>171</v>
      </c>
      <c r="E35" s="157" t="s">
        <v>68</v>
      </c>
      <c r="F35" s="158">
        <v>540</v>
      </c>
      <c r="G35" s="157">
        <v>6.27</v>
      </c>
      <c r="H35" s="16">
        <v>1.6500000000000001E-2</v>
      </c>
    </row>
    <row r="36" spans="1:8">
      <c r="A36" s="2" t="str">
        <f t="shared" si="0"/>
        <v>QIFINE213A01029</v>
      </c>
      <c r="B36" s="231">
        <v>19</v>
      </c>
      <c r="C36" s="197" t="s">
        <v>316</v>
      </c>
      <c r="D36" s="127" t="s">
        <v>105</v>
      </c>
      <c r="E36" s="157" t="s">
        <v>66</v>
      </c>
      <c r="F36" s="158">
        <v>2149</v>
      </c>
      <c r="G36" s="157">
        <v>5.52</v>
      </c>
      <c r="H36" s="16">
        <v>1.46E-2</v>
      </c>
    </row>
    <row r="37" spans="1:8">
      <c r="A37" s="2" t="str">
        <f t="shared" si="0"/>
        <v>QIFINE860A01027</v>
      </c>
      <c r="B37" s="231">
        <v>20</v>
      </c>
      <c r="C37" s="197" t="s">
        <v>302</v>
      </c>
      <c r="D37" s="127" t="s">
        <v>127</v>
      </c>
      <c r="E37" s="157" t="s">
        <v>63</v>
      </c>
      <c r="F37" s="158">
        <v>675</v>
      </c>
      <c r="G37" s="157">
        <v>5.4</v>
      </c>
      <c r="H37" s="16">
        <v>1.4200000000000001E-2</v>
      </c>
    </row>
    <row r="38" spans="1:8" s="24" customFormat="1">
      <c r="A38" s="2" t="str">
        <f t="shared" si="0"/>
        <v>QIFINE158A01026</v>
      </c>
      <c r="B38" s="231">
        <v>21</v>
      </c>
      <c r="C38" s="197" t="s">
        <v>303</v>
      </c>
      <c r="D38" s="127" t="s">
        <v>121</v>
      </c>
      <c r="E38" s="157" t="s">
        <v>62</v>
      </c>
      <c r="F38" s="158">
        <v>152</v>
      </c>
      <c r="G38" s="157">
        <v>5.19</v>
      </c>
      <c r="H38" s="16">
        <v>1.37E-2</v>
      </c>
    </row>
    <row r="39" spans="1:8" s="24" customFormat="1">
      <c r="A39" s="2" t="str">
        <f t="shared" si="0"/>
        <v>QIFINE528G01019</v>
      </c>
      <c r="B39" s="231">
        <v>22</v>
      </c>
      <c r="C39" s="197" t="s">
        <v>324</v>
      </c>
      <c r="D39" s="127" t="s">
        <v>216</v>
      </c>
      <c r="E39" s="157" t="s">
        <v>64</v>
      </c>
      <c r="F39" s="158">
        <v>395</v>
      </c>
      <c r="G39" s="157">
        <v>4.96</v>
      </c>
      <c r="H39" s="16">
        <v>1.3100000000000001E-2</v>
      </c>
    </row>
    <row r="40" spans="1:8">
      <c r="A40" s="2" t="str">
        <f t="shared" si="0"/>
        <v>QIFINE397D01024</v>
      </c>
      <c r="B40" s="231">
        <v>23</v>
      </c>
      <c r="C40" s="197" t="s">
        <v>294</v>
      </c>
      <c r="D40" s="127" t="s">
        <v>108</v>
      </c>
      <c r="E40" s="157" t="s">
        <v>73</v>
      </c>
      <c r="F40" s="158">
        <v>1578</v>
      </c>
      <c r="G40" s="157">
        <v>4.95</v>
      </c>
      <c r="H40" s="16">
        <v>1.3100000000000001E-2</v>
      </c>
    </row>
    <row r="41" spans="1:8">
      <c r="A41" s="2" t="str">
        <f t="shared" si="0"/>
        <v>QIFINE522F01014</v>
      </c>
      <c r="B41" s="231">
        <v>24</v>
      </c>
      <c r="C41" s="197" t="s">
        <v>296</v>
      </c>
      <c r="D41" s="127" t="s">
        <v>113</v>
      </c>
      <c r="E41" s="157" t="s">
        <v>78</v>
      </c>
      <c r="F41" s="158">
        <v>1511</v>
      </c>
      <c r="G41" s="157">
        <v>4.87</v>
      </c>
      <c r="H41" s="16">
        <v>1.2800000000000001E-2</v>
      </c>
    </row>
    <row r="42" spans="1:8">
      <c r="A42" s="2" t="str">
        <f t="shared" si="0"/>
        <v>QIFINE481G01011</v>
      </c>
      <c r="B42" s="231">
        <v>25</v>
      </c>
      <c r="C42" s="197" t="s">
        <v>322</v>
      </c>
      <c r="D42" s="127" t="s">
        <v>119</v>
      </c>
      <c r="E42" s="157" t="s">
        <v>69</v>
      </c>
      <c r="F42" s="158">
        <v>125</v>
      </c>
      <c r="G42" s="157">
        <v>4.8099999999999996</v>
      </c>
      <c r="H42" s="16">
        <v>1.2699999999999999E-2</v>
      </c>
    </row>
    <row r="43" spans="1:8">
      <c r="A43" s="2" t="str">
        <f t="shared" si="0"/>
        <v>QIFINE089A01023</v>
      </c>
      <c r="B43" s="231">
        <v>26</v>
      </c>
      <c r="C43" s="197" t="s">
        <v>297</v>
      </c>
      <c r="D43" s="127" t="s">
        <v>116</v>
      </c>
      <c r="E43" s="157" t="s">
        <v>75</v>
      </c>
      <c r="F43" s="158">
        <v>151</v>
      </c>
      <c r="G43" s="157">
        <v>4.6900000000000004</v>
      </c>
      <c r="H43" s="16">
        <v>1.24E-2</v>
      </c>
    </row>
    <row r="44" spans="1:8">
      <c r="A44" s="2" t="str">
        <f t="shared" si="0"/>
        <v>QIFINE752E01010</v>
      </c>
      <c r="B44" s="231">
        <v>27</v>
      </c>
      <c r="C44" s="197" t="s">
        <v>317</v>
      </c>
      <c r="D44" s="127" t="s">
        <v>124</v>
      </c>
      <c r="E44" s="157" t="s">
        <v>70</v>
      </c>
      <c r="F44" s="158">
        <v>2629</v>
      </c>
      <c r="G44" s="157">
        <v>4.6399999999999997</v>
      </c>
      <c r="H44" s="16">
        <v>1.2200000000000001E-2</v>
      </c>
    </row>
    <row r="45" spans="1:8">
      <c r="A45" s="2" t="str">
        <f t="shared" si="0"/>
        <v>QIFINE917I01010</v>
      </c>
      <c r="B45" s="231">
        <v>28</v>
      </c>
      <c r="C45" s="197" t="s">
        <v>290</v>
      </c>
      <c r="D45" s="127" t="s">
        <v>111</v>
      </c>
      <c r="E45" s="157" t="s">
        <v>62</v>
      </c>
      <c r="F45" s="158">
        <v>163</v>
      </c>
      <c r="G45" s="157">
        <v>4.6100000000000003</v>
      </c>
      <c r="H45" s="16">
        <v>1.2200000000000001E-2</v>
      </c>
    </row>
    <row r="46" spans="1:8">
      <c r="A46" s="2" t="str">
        <f t="shared" si="0"/>
        <v>QIFINE733E01010</v>
      </c>
      <c r="B46" s="231">
        <v>29</v>
      </c>
      <c r="C46" s="197" t="s">
        <v>315</v>
      </c>
      <c r="D46" s="127" t="s">
        <v>114</v>
      </c>
      <c r="E46" s="157" t="s">
        <v>70</v>
      </c>
      <c r="F46" s="158">
        <v>2975</v>
      </c>
      <c r="G46" s="157">
        <v>4.4000000000000004</v>
      </c>
      <c r="H46" s="16">
        <v>1.1599999999999999E-2</v>
      </c>
    </row>
    <row r="47" spans="1:8">
      <c r="A47" s="2" t="str">
        <f t="shared" si="0"/>
        <v>QIFINE326A01037</v>
      </c>
      <c r="B47" s="231">
        <v>30</v>
      </c>
      <c r="C47" s="197" t="s">
        <v>310</v>
      </c>
      <c r="D47" s="127" t="s">
        <v>128</v>
      </c>
      <c r="E47" s="157" t="s">
        <v>75</v>
      </c>
      <c r="F47" s="158">
        <v>286</v>
      </c>
      <c r="G47" s="157">
        <v>4.25</v>
      </c>
      <c r="H47" s="16">
        <v>1.12E-2</v>
      </c>
    </row>
    <row r="48" spans="1:8">
      <c r="A48" s="2" t="str">
        <f t="shared" si="0"/>
        <v>QIFINE066A01013</v>
      </c>
      <c r="B48" s="231">
        <v>31</v>
      </c>
      <c r="C48" s="197" t="s">
        <v>298</v>
      </c>
      <c r="D48" s="127" t="s">
        <v>275</v>
      </c>
      <c r="E48" s="157" t="s">
        <v>62</v>
      </c>
      <c r="F48" s="158">
        <v>16</v>
      </c>
      <c r="G48" s="157">
        <v>3.97</v>
      </c>
      <c r="H48" s="16">
        <v>1.0500000000000001E-2</v>
      </c>
    </row>
    <row r="49" spans="1:8">
      <c r="A49" s="2" t="str">
        <f t="shared" si="0"/>
        <v>QIFINE029A01011</v>
      </c>
      <c r="B49" s="231">
        <v>32</v>
      </c>
      <c r="C49" s="197" t="s">
        <v>359</v>
      </c>
      <c r="D49" s="127" t="s">
        <v>130</v>
      </c>
      <c r="E49" s="157" t="s">
        <v>74</v>
      </c>
      <c r="F49" s="158">
        <v>624</v>
      </c>
      <c r="G49" s="157">
        <v>3.82</v>
      </c>
      <c r="H49" s="16">
        <v>1.01E-2</v>
      </c>
    </row>
    <row r="50" spans="1:8">
      <c r="A50" s="2" t="str">
        <f t="shared" ref="A50:A68" si="1">$A$14&amp;D50</f>
        <v>QIFINE047A01013</v>
      </c>
      <c r="B50" s="231">
        <v>33</v>
      </c>
      <c r="C50" s="197" t="s">
        <v>300</v>
      </c>
      <c r="D50" s="127" t="s">
        <v>115</v>
      </c>
      <c r="E50" s="157" t="s">
        <v>69</v>
      </c>
      <c r="F50" s="158">
        <v>77</v>
      </c>
      <c r="G50" s="157">
        <v>3.72</v>
      </c>
      <c r="H50" s="16">
        <v>9.7999999999999997E-3</v>
      </c>
    </row>
    <row r="51" spans="1:8">
      <c r="A51" s="2" t="str">
        <f t="shared" si="1"/>
        <v>QIFINE075A01022</v>
      </c>
      <c r="B51" s="231">
        <v>34</v>
      </c>
      <c r="C51" s="197" t="s">
        <v>323</v>
      </c>
      <c r="D51" s="127" t="s">
        <v>174</v>
      </c>
      <c r="E51" s="157" t="s">
        <v>63</v>
      </c>
      <c r="F51" s="158">
        <v>769</v>
      </c>
      <c r="G51" s="157">
        <v>3.68</v>
      </c>
      <c r="H51" s="16">
        <v>9.7000000000000003E-3</v>
      </c>
    </row>
    <row r="52" spans="1:8">
      <c r="A52" s="2" t="str">
        <f t="shared" si="1"/>
        <v>QIFINE256A01028</v>
      </c>
      <c r="B52" s="231">
        <v>35</v>
      </c>
      <c r="C52" s="197" t="s">
        <v>325</v>
      </c>
      <c r="D52" s="127" t="s">
        <v>196</v>
      </c>
      <c r="E52" s="157" t="s">
        <v>197</v>
      </c>
      <c r="F52" s="158">
        <v>655</v>
      </c>
      <c r="G52" s="157">
        <v>3.58</v>
      </c>
      <c r="H52" s="16">
        <v>9.4000000000000004E-3</v>
      </c>
    </row>
    <row r="53" spans="1:8">
      <c r="A53" s="2" t="str">
        <f t="shared" si="1"/>
        <v>QIFINE059A01026</v>
      </c>
      <c r="B53" s="231">
        <v>36</v>
      </c>
      <c r="C53" s="197" t="s">
        <v>295</v>
      </c>
      <c r="D53" s="127" t="s">
        <v>118</v>
      </c>
      <c r="E53" s="157" t="s">
        <v>75</v>
      </c>
      <c r="F53" s="158">
        <v>606</v>
      </c>
      <c r="G53" s="157">
        <v>3.52</v>
      </c>
      <c r="H53" s="16">
        <v>9.2999999999999992E-3</v>
      </c>
    </row>
    <row r="54" spans="1:8">
      <c r="A54" s="2" t="str">
        <f t="shared" si="1"/>
        <v>QIFINE669C01036</v>
      </c>
      <c r="B54" s="231">
        <v>37</v>
      </c>
      <c r="C54" s="197" t="s">
        <v>320</v>
      </c>
      <c r="D54" s="127" t="s">
        <v>215</v>
      </c>
      <c r="E54" s="157" t="s">
        <v>63</v>
      </c>
      <c r="F54" s="158">
        <v>744</v>
      </c>
      <c r="G54" s="157">
        <v>3.12</v>
      </c>
      <c r="H54" s="16">
        <v>8.2000000000000007E-3</v>
      </c>
    </row>
    <row r="55" spans="1:8">
      <c r="A55" s="2" t="str">
        <f t="shared" si="1"/>
        <v>QIFINE081A01012</v>
      </c>
      <c r="B55" s="231">
        <v>38</v>
      </c>
      <c r="C55" s="197" t="s">
        <v>321</v>
      </c>
      <c r="D55" s="127" t="s">
        <v>109</v>
      </c>
      <c r="E55" s="157" t="s">
        <v>72</v>
      </c>
      <c r="F55" s="158">
        <v>802</v>
      </c>
      <c r="G55" s="157">
        <v>3</v>
      </c>
      <c r="H55" s="16">
        <v>7.9000000000000008E-3</v>
      </c>
    </row>
    <row r="56" spans="1:8">
      <c r="A56" s="2" t="str">
        <f t="shared" si="1"/>
        <v>QIFINE742F01042</v>
      </c>
      <c r="B56" s="231">
        <v>39</v>
      </c>
      <c r="C56" s="197" t="s">
        <v>314</v>
      </c>
      <c r="D56" s="127" t="s">
        <v>258</v>
      </c>
      <c r="E56" s="157" t="s">
        <v>259</v>
      </c>
      <c r="F56" s="158">
        <v>1097</v>
      </c>
      <c r="G56" s="157">
        <v>2.82</v>
      </c>
      <c r="H56" s="16">
        <v>7.4000000000000003E-3</v>
      </c>
    </row>
    <row r="57" spans="1:8">
      <c r="A57" s="2" t="str">
        <f t="shared" si="1"/>
        <v>QIFINE406A01037</v>
      </c>
      <c r="B57" s="231">
        <v>40</v>
      </c>
      <c r="C57" s="197" t="s">
        <v>289</v>
      </c>
      <c r="D57" s="127" t="s">
        <v>272</v>
      </c>
      <c r="E57" s="157" t="s">
        <v>75</v>
      </c>
      <c r="F57" s="158">
        <v>320</v>
      </c>
      <c r="G57" s="157">
        <v>2.74</v>
      </c>
      <c r="H57" s="16">
        <v>7.1999999999999998E-3</v>
      </c>
    </row>
    <row r="58" spans="1:8">
      <c r="A58" s="2" t="str">
        <f t="shared" si="1"/>
        <v>QIFINE079A01024</v>
      </c>
      <c r="B58" s="231">
        <v>41</v>
      </c>
      <c r="C58" s="197" t="s">
        <v>301</v>
      </c>
      <c r="D58" s="127" t="s">
        <v>126</v>
      </c>
      <c r="E58" s="157" t="s">
        <v>69</v>
      </c>
      <c r="F58" s="158">
        <v>929</v>
      </c>
      <c r="G58" s="157">
        <v>2.34</v>
      </c>
      <c r="H58" s="16">
        <v>6.1999999999999998E-3</v>
      </c>
    </row>
    <row r="59" spans="1:8">
      <c r="A59" s="2" t="str">
        <f t="shared" si="1"/>
        <v>QIFINE038A01020</v>
      </c>
      <c r="B59" s="231">
        <v>42</v>
      </c>
      <c r="C59" s="197" t="s">
        <v>304</v>
      </c>
      <c r="D59" s="127" t="s">
        <v>125</v>
      </c>
      <c r="E59" s="157" t="s">
        <v>77</v>
      </c>
      <c r="F59" s="158">
        <v>1531</v>
      </c>
      <c r="G59" s="157">
        <v>2.34</v>
      </c>
      <c r="H59" s="16">
        <v>6.1999999999999998E-3</v>
      </c>
    </row>
    <row r="60" spans="1:8">
      <c r="A60" s="2" t="str">
        <f t="shared" si="1"/>
        <v>QIFINE121J01017</v>
      </c>
      <c r="B60" s="231">
        <v>43</v>
      </c>
      <c r="C60" s="197" t="s">
        <v>360</v>
      </c>
      <c r="D60" s="127" t="s">
        <v>273</v>
      </c>
      <c r="E60" s="157" t="s">
        <v>274</v>
      </c>
      <c r="F60" s="158">
        <v>633</v>
      </c>
      <c r="G60" s="157">
        <v>2.31</v>
      </c>
      <c r="H60" s="16">
        <v>6.1000000000000004E-3</v>
      </c>
    </row>
    <row r="61" spans="1:8">
      <c r="A61" s="2" t="str">
        <f t="shared" si="1"/>
        <v>QIFINE323A01026</v>
      </c>
      <c r="B61" s="231">
        <v>44</v>
      </c>
      <c r="C61" s="197" t="s">
        <v>313</v>
      </c>
      <c r="D61" s="127" t="s">
        <v>223</v>
      </c>
      <c r="E61" s="157" t="s">
        <v>181</v>
      </c>
      <c r="F61" s="158">
        <v>10</v>
      </c>
      <c r="G61" s="157">
        <v>2.2799999999999998</v>
      </c>
      <c r="H61" s="16">
        <v>6.0000000000000001E-3</v>
      </c>
    </row>
    <row r="62" spans="1:8">
      <c r="A62" s="2" t="str">
        <f t="shared" si="1"/>
        <v>QIFINE129A01019</v>
      </c>
      <c r="B62" s="231">
        <v>45</v>
      </c>
      <c r="C62" s="197" t="s">
        <v>299</v>
      </c>
      <c r="D62" s="127" t="s">
        <v>123</v>
      </c>
      <c r="E62" s="157" t="s">
        <v>76</v>
      </c>
      <c r="F62" s="158">
        <v>562</v>
      </c>
      <c r="G62" s="157">
        <v>2.11</v>
      </c>
      <c r="H62" s="16">
        <v>5.5999999999999999E-3</v>
      </c>
    </row>
    <row r="63" spans="1:8">
      <c r="A63" s="2" t="str">
        <f t="shared" si="1"/>
        <v>QIFIN9155A01020</v>
      </c>
      <c r="B63" s="231">
        <v>46</v>
      </c>
      <c r="C63" s="197" t="s">
        <v>319</v>
      </c>
      <c r="D63" s="127" t="s">
        <v>276</v>
      </c>
      <c r="E63" s="157" t="s">
        <v>62</v>
      </c>
      <c r="F63" s="158">
        <v>599</v>
      </c>
      <c r="G63" s="157">
        <v>2.04</v>
      </c>
      <c r="H63" s="16">
        <v>5.4000000000000003E-3</v>
      </c>
    </row>
    <row r="64" spans="1:8">
      <c r="A64" s="2" t="str">
        <f t="shared" si="1"/>
        <v>QIFINE028A01039</v>
      </c>
      <c r="B64" s="231">
        <v>47</v>
      </c>
      <c r="C64" s="197" t="s">
        <v>292</v>
      </c>
      <c r="D64" s="127" t="s">
        <v>209</v>
      </c>
      <c r="E64" s="157" t="s">
        <v>64</v>
      </c>
      <c r="F64" s="158">
        <v>1130</v>
      </c>
      <c r="G64" s="157">
        <v>1.89</v>
      </c>
      <c r="H64" s="16">
        <v>5.0000000000000001E-3</v>
      </c>
    </row>
    <row r="65" spans="1:8">
      <c r="A65" s="2" t="str">
        <f t="shared" si="1"/>
        <v>QIFINE012A01025</v>
      </c>
      <c r="B65" s="231">
        <v>48</v>
      </c>
      <c r="C65" s="197" t="s">
        <v>287</v>
      </c>
      <c r="D65" s="127" t="s">
        <v>129</v>
      </c>
      <c r="E65" s="157" t="s">
        <v>69</v>
      </c>
      <c r="F65" s="158">
        <v>113</v>
      </c>
      <c r="G65" s="157">
        <v>1.81</v>
      </c>
      <c r="H65" s="16">
        <v>4.7999999999999996E-3</v>
      </c>
    </row>
    <row r="66" spans="1:8">
      <c r="A66" s="2" t="str">
        <f t="shared" si="1"/>
        <v>QIFINE245A01021</v>
      </c>
      <c r="B66" s="231">
        <v>49</v>
      </c>
      <c r="C66" s="197" t="s">
        <v>361</v>
      </c>
      <c r="D66" s="127" t="s">
        <v>122</v>
      </c>
      <c r="E66" s="157" t="s">
        <v>70</v>
      </c>
      <c r="F66" s="158">
        <v>2169</v>
      </c>
      <c r="G66" s="157">
        <v>1.64</v>
      </c>
      <c r="H66" s="16">
        <v>4.3E-3</v>
      </c>
    </row>
    <row r="67" spans="1:8">
      <c r="A67" s="2" t="str">
        <f t="shared" si="1"/>
        <v>QIFINE257A01026</v>
      </c>
      <c r="B67" s="231">
        <v>50</v>
      </c>
      <c r="C67" s="197" t="s">
        <v>291</v>
      </c>
      <c r="D67" s="127" t="s">
        <v>117</v>
      </c>
      <c r="E67" s="157" t="s">
        <v>67</v>
      </c>
      <c r="F67" s="158">
        <v>1083</v>
      </c>
      <c r="G67" s="157">
        <v>1.46</v>
      </c>
      <c r="H67" s="16">
        <v>3.8E-3</v>
      </c>
    </row>
    <row r="68" spans="1:8">
      <c r="A68" s="2" t="str">
        <f t="shared" si="1"/>
        <v>QIFINE669E01016</v>
      </c>
      <c r="B68" s="231">
        <v>51</v>
      </c>
      <c r="C68" s="197" t="s">
        <v>293</v>
      </c>
      <c r="D68" s="127" t="s">
        <v>214</v>
      </c>
      <c r="E68" s="157" t="s">
        <v>73</v>
      </c>
      <c r="F68" s="158">
        <v>1327</v>
      </c>
      <c r="G68" s="157">
        <v>1.05</v>
      </c>
      <c r="H68" s="16">
        <v>2.8E-3</v>
      </c>
    </row>
    <row r="69" spans="1:8">
      <c r="B69" s="231"/>
      <c r="C69" s="197"/>
      <c r="D69" s="127"/>
      <c r="E69" s="157"/>
      <c r="F69" s="158"/>
      <c r="G69" s="157"/>
      <c r="H69" s="16"/>
    </row>
    <row r="70" spans="1:8">
      <c r="B70" s="231"/>
      <c r="C70" s="14"/>
      <c r="D70" s="14"/>
      <c r="E70" s="15"/>
      <c r="F70" s="15"/>
      <c r="G70" s="15"/>
      <c r="H70" s="16"/>
    </row>
    <row r="71" spans="1:8">
      <c r="B71" s="231" t="s">
        <v>10</v>
      </c>
      <c r="C71" s="21" t="s">
        <v>39</v>
      </c>
      <c r="D71" s="21"/>
      <c r="E71" s="110"/>
      <c r="F71" s="68" t="s">
        <v>9</v>
      </c>
      <c r="G71" s="68" t="s">
        <v>9</v>
      </c>
      <c r="H71" s="198" t="s">
        <v>9</v>
      </c>
    </row>
    <row r="72" spans="1:8">
      <c r="B72" s="231"/>
      <c r="C72" s="14"/>
      <c r="D72" s="14"/>
      <c r="E72" s="15"/>
      <c r="F72" s="15"/>
      <c r="G72" s="15"/>
      <c r="H72" s="61"/>
    </row>
    <row r="73" spans="1:8" s="24" customFormat="1">
      <c r="B73" s="247"/>
      <c r="C73" s="21" t="s">
        <v>51</v>
      </c>
      <c r="D73" s="21"/>
      <c r="E73" s="15"/>
      <c r="F73" s="54"/>
      <c r="G73" s="54">
        <v>378.89999999999986</v>
      </c>
      <c r="H73" s="59">
        <v>0.99919999999999976</v>
      </c>
    </row>
    <row r="74" spans="1:8" s="24" customFormat="1">
      <c r="B74" s="247"/>
      <c r="C74" s="9"/>
      <c r="D74" s="9"/>
      <c r="E74" s="15"/>
      <c r="F74" s="54"/>
      <c r="G74" s="54"/>
      <c r="H74" s="59"/>
    </row>
    <row r="75" spans="1:8" s="24" customFormat="1">
      <c r="B75" s="247"/>
      <c r="C75" s="21" t="s">
        <v>56</v>
      </c>
      <c r="D75" s="21"/>
      <c r="E75" s="15"/>
      <c r="F75" s="54"/>
      <c r="G75" s="54"/>
      <c r="H75" s="59"/>
    </row>
    <row r="76" spans="1:8" s="24" customFormat="1">
      <c r="B76" s="247"/>
      <c r="C76" s="9"/>
      <c r="D76" s="9"/>
      <c r="E76" s="15"/>
      <c r="F76" s="15"/>
      <c r="G76" s="15"/>
      <c r="H76" s="16"/>
    </row>
    <row r="77" spans="1:8" s="24" customFormat="1">
      <c r="B77" s="246" t="s">
        <v>7</v>
      </c>
      <c r="C77" s="21" t="s">
        <v>8</v>
      </c>
      <c r="D77" s="21"/>
      <c r="E77" s="15"/>
      <c r="F77" s="203" t="s">
        <v>9</v>
      </c>
      <c r="G77" s="203" t="s">
        <v>9</v>
      </c>
      <c r="H77" s="204" t="s">
        <v>9</v>
      </c>
    </row>
    <row r="78" spans="1:8" s="24" customFormat="1">
      <c r="B78" s="246" t="s">
        <v>10</v>
      </c>
      <c r="C78" s="9" t="s">
        <v>11</v>
      </c>
      <c r="D78" s="9"/>
      <c r="E78" s="15"/>
      <c r="F78" s="203" t="s">
        <v>9</v>
      </c>
      <c r="G78" s="203" t="s">
        <v>9</v>
      </c>
      <c r="H78" s="204" t="s">
        <v>9</v>
      </c>
    </row>
    <row r="79" spans="1:8" s="24" customFormat="1">
      <c r="B79" s="246" t="s">
        <v>12</v>
      </c>
      <c r="C79" s="9" t="s">
        <v>13</v>
      </c>
      <c r="D79" s="9"/>
      <c r="E79" s="15"/>
      <c r="F79" s="203" t="s">
        <v>9</v>
      </c>
      <c r="G79" s="203" t="s">
        <v>9</v>
      </c>
      <c r="H79" s="204" t="s">
        <v>9</v>
      </c>
    </row>
    <row r="80" spans="1:8" s="24" customFormat="1">
      <c r="B80" s="246"/>
      <c r="C80" s="9" t="s">
        <v>86</v>
      </c>
      <c r="D80" s="9"/>
      <c r="E80" s="15"/>
      <c r="F80" s="68"/>
      <c r="G80" s="68" t="s">
        <v>9</v>
      </c>
      <c r="H80" s="69" t="s">
        <v>9</v>
      </c>
    </row>
    <row r="81" spans="1:8" s="24" customFormat="1">
      <c r="B81" s="246"/>
      <c r="C81" s="9"/>
      <c r="D81" s="9"/>
      <c r="E81" s="15"/>
      <c r="F81" s="68"/>
      <c r="G81" s="68"/>
      <c r="H81" s="69"/>
    </row>
    <row r="82" spans="1:8" s="24" customFormat="1">
      <c r="B82" s="246"/>
      <c r="C82" s="9" t="s">
        <v>57</v>
      </c>
      <c r="D82" s="9"/>
      <c r="E82" s="15"/>
      <c r="F82" s="68"/>
      <c r="G82" s="68" t="s">
        <v>9</v>
      </c>
      <c r="H82" s="69" t="s">
        <v>9</v>
      </c>
    </row>
    <row r="83" spans="1:8" s="24" customFormat="1">
      <c r="B83" s="246"/>
      <c r="C83" s="9"/>
      <c r="D83" s="9"/>
      <c r="E83" s="15"/>
      <c r="F83" s="68"/>
      <c r="G83" s="68"/>
      <c r="H83" s="69"/>
    </row>
    <row r="84" spans="1:8" s="24" customFormat="1">
      <c r="A84" s="24" t="s">
        <v>344</v>
      </c>
      <c r="B84" s="246"/>
      <c r="C84" s="10" t="s">
        <v>82</v>
      </c>
      <c r="D84" s="9"/>
      <c r="E84" s="15"/>
      <c r="F84" s="68"/>
      <c r="G84" s="157">
        <v>0.17</v>
      </c>
      <c r="H84" s="16">
        <v>4.0000000000000002E-4</v>
      </c>
    </row>
    <row r="85" spans="1:8" s="24" customFormat="1">
      <c r="B85" s="8"/>
      <c r="C85" s="9"/>
      <c r="D85" s="9"/>
      <c r="E85" s="15"/>
      <c r="F85" s="68"/>
      <c r="G85" s="68"/>
      <c r="H85" s="69"/>
    </row>
    <row r="86" spans="1:8" s="24" customFormat="1">
      <c r="B86" s="8"/>
      <c r="C86" s="9" t="s">
        <v>83</v>
      </c>
      <c r="D86" s="9"/>
      <c r="E86" s="15"/>
      <c r="F86" s="54"/>
      <c r="G86" s="54"/>
      <c r="H86" s="59"/>
    </row>
    <row r="87" spans="1:8" s="24" customFormat="1">
      <c r="B87" s="8"/>
      <c r="C87" s="10" t="s">
        <v>355</v>
      </c>
      <c r="D87" s="10"/>
      <c r="E87" s="15"/>
      <c r="F87" s="15"/>
      <c r="G87" s="15">
        <v>0.1600000000001546</v>
      </c>
      <c r="H87" s="16">
        <v>4.0000000000024494E-4</v>
      </c>
    </row>
    <row r="88" spans="1:8">
      <c r="B88" s="46"/>
      <c r="C88" s="21"/>
      <c r="D88" s="21"/>
      <c r="E88" s="15"/>
      <c r="F88" s="15"/>
      <c r="G88" s="21"/>
      <c r="H88" s="70"/>
    </row>
    <row r="89" spans="1:8">
      <c r="A89" s="24" t="s">
        <v>235</v>
      </c>
      <c r="B89" s="46"/>
      <c r="C89" s="21" t="s">
        <v>14</v>
      </c>
      <c r="D89" s="21"/>
      <c r="E89" s="15"/>
      <c r="F89" s="54"/>
      <c r="G89" s="168">
        <v>379.23</v>
      </c>
      <c r="H89" s="59">
        <v>1</v>
      </c>
    </row>
    <row r="90" spans="1:8" ht="13.5" thickBot="1">
      <c r="B90" s="128"/>
      <c r="C90" s="129"/>
      <c r="D90" s="129"/>
      <c r="E90" s="130"/>
      <c r="F90" s="130"/>
      <c r="G90" s="129"/>
      <c r="H90" s="131"/>
    </row>
    <row r="91" spans="1:8">
      <c r="B91" s="29"/>
      <c r="C91" s="30"/>
      <c r="D91" s="30"/>
      <c r="E91" s="31"/>
      <c r="F91" s="31"/>
      <c r="G91" s="31"/>
      <c r="H91" s="76"/>
    </row>
    <row r="92" spans="1:8">
      <c r="B92" s="6" t="s">
        <v>15</v>
      </c>
      <c r="C92" s="42"/>
      <c r="D92" s="4"/>
      <c r="E92" s="62"/>
      <c r="F92" s="62"/>
      <c r="G92" s="62"/>
      <c r="H92" s="77"/>
    </row>
    <row r="93" spans="1:8">
      <c r="B93" s="33" t="s">
        <v>16</v>
      </c>
      <c r="C93" s="4" t="s">
        <v>373</v>
      </c>
      <c r="D93" s="62"/>
      <c r="E93" s="62"/>
      <c r="F93" s="62"/>
      <c r="G93" s="85"/>
      <c r="H93" s="77"/>
    </row>
    <row r="94" spans="1:8">
      <c r="B94" s="33" t="s">
        <v>17</v>
      </c>
      <c r="C94" s="4" t="s">
        <v>187</v>
      </c>
      <c r="D94" s="62"/>
      <c r="E94" s="62"/>
      <c r="F94" s="62"/>
      <c r="G94" s="85"/>
      <c r="H94" s="77"/>
    </row>
    <row r="95" spans="1:8">
      <c r="B95" s="33" t="s">
        <v>18</v>
      </c>
      <c r="C95" s="4" t="s">
        <v>19</v>
      </c>
      <c r="D95" s="62"/>
      <c r="E95" s="277"/>
      <c r="F95" s="277"/>
      <c r="G95" s="140"/>
      <c r="H95" s="141"/>
    </row>
    <row r="96" spans="1:8" ht="25.5">
      <c r="B96" s="33"/>
      <c r="C96" s="347" t="s">
        <v>20</v>
      </c>
      <c r="D96" s="344" t="s">
        <v>374</v>
      </c>
      <c r="E96" s="277"/>
      <c r="F96" s="140"/>
      <c r="G96" s="140"/>
      <c r="H96" s="138"/>
    </row>
    <row r="97" spans="1:8">
      <c r="A97" s="2" t="s">
        <v>230</v>
      </c>
      <c r="B97" s="33"/>
      <c r="C97" s="348" t="s">
        <v>21</v>
      </c>
      <c r="D97" s="346">
        <v>921.67219999999998</v>
      </c>
      <c r="E97" s="277"/>
      <c r="F97" s="140"/>
      <c r="G97" s="140"/>
      <c r="H97" s="138"/>
    </row>
    <row r="98" spans="1:8">
      <c r="B98" s="34" t="s">
        <v>23</v>
      </c>
      <c r="C98" s="109" t="s">
        <v>400</v>
      </c>
      <c r="D98" s="283"/>
      <c r="E98" s="283"/>
      <c r="F98" s="277"/>
      <c r="G98" s="140"/>
      <c r="H98" s="141"/>
    </row>
    <row r="99" spans="1:8" ht="15" customHeight="1">
      <c r="B99" s="33" t="s">
        <v>24</v>
      </c>
      <c r="C99" s="109" t="s">
        <v>376</v>
      </c>
      <c r="D99" s="277"/>
      <c r="E99" s="277"/>
      <c r="F99" s="277"/>
      <c r="G99" s="277"/>
      <c r="H99" s="141"/>
    </row>
    <row r="100" spans="1:8" ht="15" customHeight="1">
      <c r="B100" s="33" t="s">
        <v>25</v>
      </c>
      <c r="C100" s="421" t="s">
        <v>377</v>
      </c>
      <c r="D100" s="421"/>
      <c r="E100" s="421"/>
      <c r="F100" s="421"/>
      <c r="G100" s="421"/>
      <c r="H100" s="422"/>
    </row>
    <row r="101" spans="1:8" ht="15" customHeight="1">
      <c r="B101" s="33" t="s">
        <v>26</v>
      </c>
      <c r="C101" s="109" t="s">
        <v>188</v>
      </c>
      <c r="D101" s="284"/>
      <c r="E101" s="284"/>
      <c r="F101" s="284"/>
      <c r="G101" s="284"/>
      <c r="H101" s="141"/>
    </row>
    <row r="102" spans="1:8" ht="15" customHeight="1">
      <c r="B102" s="33" t="s">
        <v>27</v>
      </c>
      <c r="C102" s="1" t="s">
        <v>351</v>
      </c>
      <c r="D102" s="284"/>
      <c r="E102" s="284"/>
      <c r="F102" s="284"/>
      <c r="G102" s="284"/>
      <c r="H102" s="141"/>
    </row>
    <row r="103" spans="1:8" ht="15" customHeight="1">
      <c r="B103" s="33" t="s">
        <v>37</v>
      </c>
      <c r="C103" s="109" t="s">
        <v>189</v>
      </c>
      <c r="D103" s="284"/>
      <c r="E103" s="284"/>
      <c r="F103" s="284"/>
      <c r="G103" s="284"/>
      <c r="H103" s="141"/>
    </row>
    <row r="104" spans="1:8" ht="15" customHeight="1">
      <c r="B104" s="33" t="s">
        <v>53</v>
      </c>
      <c r="C104" s="109" t="s">
        <v>190</v>
      </c>
      <c r="D104" s="284"/>
      <c r="E104" s="284"/>
      <c r="F104" s="284"/>
      <c r="G104" s="284"/>
      <c r="H104" s="141"/>
    </row>
    <row r="105" spans="1:8" ht="15" customHeight="1">
      <c r="B105" s="33" t="s">
        <v>54</v>
      </c>
      <c r="C105" s="1" t="s">
        <v>401</v>
      </c>
      <c r="D105" s="284"/>
      <c r="E105" s="284"/>
      <c r="F105" s="284"/>
      <c r="G105" s="284"/>
      <c r="H105" s="141"/>
    </row>
    <row r="106" spans="1:8">
      <c r="B106" s="33"/>
      <c r="C106" s="109"/>
      <c r="D106" s="284"/>
      <c r="E106" s="284"/>
      <c r="F106" s="284"/>
      <c r="G106" s="284"/>
      <c r="H106" s="141"/>
    </row>
    <row r="107" spans="1:8">
      <c r="B107" s="80" t="s">
        <v>28</v>
      </c>
      <c r="C107" s="109" t="s">
        <v>29</v>
      </c>
      <c r="D107" s="284"/>
      <c r="E107" s="284"/>
      <c r="F107" s="284"/>
      <c r="G107" s="284"/>
      <c r="H107" s="141"/>
    </row>
    <row r="108" spans="1:8">
      <c r="B108" s="189" t="s">
        <v>47</v>
      </c>
      <c r="C108" s="4" t="s">
        <v>48</v>
      </c>
      <c r="D108" s="79"/>
      <c r="E108" s="79"/>
      <c r="F108" s="79"/>
      <c r="G108" s="79"/>
      <c r="H108" s="77"/>
    </row>
    <row r="109" spans="1:8" ht="13.5" thickBot="1">
      <c r="B109" s="36" t="s">
        <v>40</v>
      </c>
      <c r="C109" s="37" t="s">
        <v>41</v>
      </c>
      <c r="D109" s="380"/>
      <c r="E109" s="380"/>
      <c r="F109" s="380"/>
      <c r="G109" s="380"/>
      <c r="H109" s="381"/>
    </row>
    <row r="110" spans="1:8">
      <c r="E110" s="81"/>
      <c r="F110" s="81"/>
      <c r="G110" s="81"/>
      <c r="H110" s="81"/>
    </row>
    <row r="111" spans="1:8">
      <c r="E111" s="81"/>
      <c r="F111" s="81"/>
      <c r="G111" s="81"/>
      <c r="H111" s="81"/>
    </row>
    <row r="112" spans="1:8">
      <c r="F112" s="81"/>
      <c r="G112" s="81"/>
      <c r="H112" s="81"/>
    </row>
    <row r="113" spans="5:8">
      <c r="E113" s="81"/>
      <c r="F113" s="81"/>
      <c r="G113" s="81"/>
      <c r="H113" s="81"/>
    </row>
    <row r="114" spans="5:8">
      <c r="E114" s="81"/>
      <c r="F114" s="81"/>
      <c r="G114" s="81"/>
      <c r="H114" s="81"/>
    </row>
    <row r="115" spans="5:8">
      <c r="E115" s="81"/>
      <c r="F115" s="81"/>
      <c r="G115" s="81"/>
      <c r="H115" s="81"/>
    </row>
    <row r="116" spans="5:8">
      <c r="E116" s="81"/>
      <c r="F116" s="81"/>
      <c r="G116" s="81"/>
      <c r="H116" s="81"/>
    </row>
    <row r="117" spans="5:8">
      <c r="G117" s="2"/>
    </row>
    <row r="118" spans="5:8">
      <c r="G118" s="2"/>
    </row>
    <row r="119" spans="5:8">
      <c r="G119" s="2"/>
    </row>
    <row r="120" spans="5:8">
      <c r="G120" s="2"/>
    </row>
  </sheetData>
  <sortState ref="C18:H68">
    <sortCondition descending="1" ref="G18:G68"/>
  </sortState>
  <mergeCells count="7">
    <mergeCell ref="C100:H100"/>
    <mergeCell ref="B1:H1"/>
    <mergeCell ref="B3:H3"/>
    <mergeCell ref="B4:H4"/>
    <mergeCell ref="B8:H8"/>
    <mergeCell ref="B10:H10"/>
    <mergeCell ref="B5:H6"/>
  </mergeCells>
  <pageMargins left="0.42" right="0.42" top="1.1599999999999999" bottom="1.31" header="0.5" footer="0.5"/>
  <pageSetup scale="65" fitToWidth="2" orientation="portrait" r:id="rId1"/>
  <headerFooter alignWithMargins="0"/>
</worksheet>
</file>

<file path=xl/worksheets/sheet7.xml><?xml version="1.0" encoding="utf-8"?>
<worksheet xmlns="http://schemas.openxmlformats.org/spreadsheetml/2006/main" xmlns:r="http://schemas.openxmlformats.org/officeDocument/2006/relationships">
  <dimension ref="A1:H85"/>
  <sheetViews>
    <sheetView topLeftCell="B1" zoomScale="90" zoomScaleNormal="90" workbookViewId="0">
      <selection activeCell="C24" sqref="C24"/>
    </sheetView>
  </sheetViews>
  <sheetFormatPr defaultColWidth="9.140625" defaultRowHeight="12.75"/>
  <cols>
    <col min="1" max="1" width="13.7109375" style="2" hidden="1" customWidth="1"/>
    <col min="2" max="2" width="8.7109375" style="256" customWidth="1"/>
    <col min="3" max="3" width="51.140625" style="2" customWidth="1"/>
    <col min="4" max="4" width="27.140625" style="2" bestFit="1" customWidth="1"/>
    <col min="5" max="5" width="25.140625" style="2" bestFit="1" customWidth="1"/>
    <col min="6" max="6" width="11" style="2" bestFit="1" customWidth="1"/>
    <col min="7" max="7" width="13" style="17" customWidth="1"/>
    <col min="8" max="8" width="9.42578125" style="2" bestFit="1" customWidth="1"/>
    <col min="9" max="16384" width="9.140625" style="2"/>
  </cols>
  <sheetData>
    <row r="1" spans="1:8">
      <c r="B1" s="382" t="s">
        <v>0</v>
      </c>
      <c r="C1" s="383"/>
      <c r="D1" s="383"/>
      <c r="E1" s="383"/>
      <c r="F1" s="383"/>
      <c r="G1" s="383"/>
      <c r="H1" s="384"/>
    </row>
    <row r="2" spans="1:8">
      <c r="B2" s="189"/>
      <c r="C2" s="4"/>
      <c r="D2" s="4"/>
      <c r="E2" s="4"/>
      <c r="F2" s="4"/>
      <c r="G2" s="62"/>
      <c r="H2" s="41"/>
    </row>
    <row r="3" spans="1:8">
      <c r="B3" s="385" t="s">
        <v>1</v>
      </c>
      <c r="C3" s="386"/>
      <c r="D3" s="386"/>
      <c r="E3" s="386"/>
      <c r="F3" s="386"/>
      <c r="G3" s="386"/>
      <c r="H3" s="387"/>
    </row>
    <row r="4" spans="1:8">
      <c r="B4" s="385" t="s">
        <v>2</v>
      </c>
      <c r="C4" s="386"/>
      <c r="D4" s="386"/>
      <c r="E4" s="386"/>
      <c r="F4" s="386"/>
      <c r="G4" s="386"/>
      <c r="H4" s="387"/>
    </row>
    <row r="5" spans="1:8">
      <c r="B5" s="388" t="s">
        <v>142</v>
      </c>
      <c r="C5" s="389"/>
      <c r="D5" s="389"/>
      <c r="E5" s="389"/>
      <c r="F5" s="389"/>
      <c r="G5" s="389"/>
      <c r="H5" s="390"/>
    </row>
    <row r="6" spans="1:8" ht="17.25" customHeight="1">
      <c r="B6" s="388"/>
      <c r="C6" s="389"/>
      <c r="D6" s="389"/>
      <c r="E6" s="389"/>
      <c r="F6" s="389"/>
      <c r="G6" s="389"/>
      <c r="H6" s="390"/>
    </row>
    <row r="7" spans="1:8">
      <c r="B7" s="189"/>
      <c r="C7" s="4"/>
      <c r="D7" s="4"/>
      <c r="E7" s="4"/>
      <c r="F7" s="4"/>
      <c r="G7" s="62"/>
      <c r="H7" s="41"/>
    </row>
    <row r="8" spans="1:8">
      <c r="B8" s="385" t="s">
        <v>147</v>
      </c>
      <c r="C8" s="386"/>
      <c r="D8" s="386"/>
      <c r="E8" s="386"/>
      <c r="F8" s="386"/>
      <c r="G8" s="386"/>
      <c r="H8" s="387"/>
    </row>
    <row r="9" spans="1:8">
      <c r="B9" s="189"/>
      <c r="C9" s="4"/>
      <c r="D9" s="4"/>
      <c r="E9" s="4"/>
      <c r="F9" s="4"/>
      <c r="G9" s="62"/>
      <c r="H9" s="41"/>
    </row>
    <row r="10" spans="1:8">
      <c r="B10" s="385" t="s">
        <v>402</v>
      </c>
      <c r="C10" s="386"/>
      <c r="D10" s="386"/>
      <c r="E10" s="386"/>
      <c r="F10" s="386"/>
      <c r="G10" s="386"/>
      <c r="H10" s="387"/>
    </row>
    <row r="11" spans="1:8" ht="13.5" thickBot="1">
      <c r="B11" s="249"/>
      <c r="C11" s="37"/>
      <c r="D11" s="37"/>
      <c r="E11" s="37"/>
      <c r="F11" s="37"/>
      <c r="G11" s="67"/>
      <c r="H11" s="65"/>
    </row>
    <row r="12" spans="1:8" s="230" customFormat="1" ht="38.25" customHeight="1">
      <c r="B12" s="250" t="s">
        <v>3</v>
      </c>
      <c r="C12" s="232" t="s">
        <v>4</v>
      </c>
      <c r="D12" s="233" t="s">
        <v>97</v>
      </c>
      <c r="E12" s="232" t="s">
        <v>38</v>
      </c>
      <c r="F12" s="232" t="s">
        <v>5</v>
      </c>
      <c r="G12" s="174" t="s">
        <v>148</v>
      </c>
      <c r="H12" s="234" t="s">
        <v>6</v>
      </c>
    </row>
    <row r="13" spans="1:8">
      <c r="B13" s="231"/>
      <c r="C13" s="21"/>
      <c r="D13" s="127"/>
      <c r="E13" s="21"/>
      <c r="F13" s="14"/>
      <c r="G13" s="14"/>
      <c r="H13" s="61"/>
    </row>
    <row r="14" spans="1:8">
      <c r="A14" s="2" t="s">
        <v>161</v>
      </c>
      <c r="B14" s="231"/>
      <c r="C14" s="21" t="s">
        <v>58</v>
      </c>
      <c r="D14" s="127"/>
      <c r="E14" s="21"/>
      <c r="F14" s="14"/>
      <c r="G14" s="14"/>
      <c r="H14" s="61"/>
    </row>
    <row r="15" spans="1:8">
      <c r="B15" s="231"/>
      <c r="C15" s="49"/>
      <c r="D15" s="127"/>
      <c r="E15" s="49"/>
      <c r="F15" s="15"/>
      <c r="G15" s="14"/>
      <c r="H15" s="61"/>
    </row>
    <row r="16" spans="1:8">
      <c r="B16" s="231" t="s">
        <v>7</v>
      </c>
      <c r="C16" s="21" t="s">
        <v>8</v>
      </c>
      <c r="D16" s="127"/>
      <c r="E16" s="54"/>
      <c r="F16" s="15"/>
      <c r="G16" s="14"/>
      <c r="H16" s="61"/>
    </row>
    <row r="17" spans="1:8">
      <c r="B17" s="231"/>
      <c r="C17" s="21"/>
      <c r="D17" s="127"/>
      <c r="E17" s="54"/>
      <c r="F17" s="15"/>
      <c r="G17" s="14"/>
      <c r="H17" s="61"/>
    </row>
    <row r="18" spans="1:8">
      <c r="A18" s="2" t="str">
        <f t="shared" ref="A18:A41" si="0">$A$14&amp;D18</f>
        <v>QTSFINE917I01010</v>
      </c>
      <c r="B18" s="231">
        <v>1</v>
      </c>
      <c r="C18" s="197" t="s">
        <v>363</v>
      </c>
      <c r="D18" s="127" t="s">
        <v>111</v>
      </c>
      <c r="E18" s="157" t="s">
        <v>62</v>
      </c>
      <c r="F18" s="158">
        <v>12210</v>
      </c>
      <c r="G18" s="157">
        <v>345.25</v>
      </c>
      <c r="H18" s="16">
        <v>7.1800000000000003E-2</v>
      </c>
    </row>
    <row r="19" spans="1:8">
      <c r="A19" s="2" t="str">
        <f t="shared" si="0"/>
        <v>QTSFINE001A01036</v>
      </c>
      <c r="B19" s="231">
        <v>2</v>
      </c>
      <c r="C19" s="197" t="s">
        <v>364</v>
      </c>
      <c r="D19" s="127" t="s">
        <v>100</v>
      </c>
      <c r="E19" s="157" t="s">
        <v>65</v>
      </c>
      <c r="F19" s="158">
        <v>23355</v>
      </c>
      <c r="G19" s="157">
        <v>325.44</v>
      </c>
      <c r="H19" s="16">
        <v>6.7599999999999993E-2</v>
      </c>
    </row>
    <row r="20" spans="1:8">
      <c r="A20" s="2" t="str">
        <f t="shared" si="0"/>
        <v>QTSFINE158A01026</v>
      </c>
      <c r="B20" s="231">
        <v>3</v>
      </c>
      <c r="C20" s="197" t="s">
        <v>365</v>
      </c>
      <c r="D20" s="243" t="s">
        <v>121</v>
      </c>
      <c r="E20" s="157" t="s">
        <v>62</v>
      </c>
      <c r="F20" s="158">
        <v>9259</v>
      </c>
      <c r="G20" s="157">
        <v>316.07</v>
      </c>
      <c r="H20" s="16">
        <v>6.5699999999999995E-2</v>
      </c>
    </row>
    <row r="21" spans="1:8">
      <c r="A21" s="2" t="str">
        <f t="shared" si="0"/>
        <v>QTSFINE009A01021</v>
      </c>
      <c r="B21" s="231">
        <v>4</v>
      </c>
      <c r="C21" s="197" t="s">
        <v>366</v>
      </c>
      <c r="D21" s="127" t="s">
        <v>99</v>
      </c>
      <c r="E21" s="157" t="s">
        <v>63</v>
      </c>
      <c r="F21" s="158">
        <v>26164</v>
      </c>
      <c r="G21" s="157">
        <v>271.07</v>
      </c>
      <c r="H21" s="16">
        <v>5.6300000000000003E-2</v>
      </c>
    </row>
    <row r="22" spans="1:8">
      <c r="A22" s="2" t="str">
        <f t="shared" si="0"/>
        <v>QTSFINE467B01029</v>
      </c>
      <c r="B22" s="231">
        <v>5</v>
      </c>
      <c r="C22" s="197" t="s">
        <v>367</v>
      </c>
      <c r="D22" s="127" t="s">
        <v>103</v>
      </c>
      <c r="E22" s="157" t="s">
        <v>63</v>
      </c>
      <c r="F22" s="158">
        <v>9549</v>
      </c>
      <c r="G22" s="157">
        <v>232.12</v>
      </c>
      <c r="H22" s="16">
        <v>4.82E-2</v>
      </c>
    </row>
    <row r="23" spans="1:8">
      <c r="A23" s="2" t="str">
        <f t="shared" si="0"/>
        <v>QTSFINE155A01022</v>
      </c>
      <c r="B23" s="231">
        <v>6</v>
      </c>
      <c r="C23" s="197" t="s">
        <v>368</v>
      </c>
      <c r="D23" s="127" t="s">
        <v>106</v>
      </c>
      <c r="E23" s="157" t="s">
        <v>62</v>
      </c>
      <c r="F23" s="158">
        <v>41041</v>
      </c>
      <c r="G23" s="157">
        <v>219.51</v>
      </c>
      <c r="H23" s="16">
        <v>4.5600000000000002E-2</v>
      </c>
    </row>
    <row r="24" spans="1:8">
      <c r="A24" s="2" t="str">
        <f t="shared" si="0"/>
        <v>QTSFINE242A01010</v>
      </c>
      <c r="B24" s="231">
        <v>7</v>
      </c>
      <c r="C24" s="197" t="s">
        <v>369</v>
      </c>
      <c r="D24" s="243" t="s">
        <v>144</v>
      </c>
      <c r="E24" s="157" t="s">
        <v>74</v>
      </c>
      <c r="F24" s="158">
        <v>35939</v>
      </c>
      <c r="G24" s="157">
        <v>209.34</v>
      </c>
      <c r="H24" s="244">
        <v>4.3499999999999997E-2</v>
      </c>
    </row>
    <row r="25" spans="1:8">
      <c r="A25" s="2" t="str">
        <f t="shared" si="0"/>
        <v>QTSFINE092A01019</v>
      </c>
      <c r="B25" s="231">
        <v>8</v>
      </c>
      <c r="C25" s="197" t="s">
        <v>371</v>
      </c>
      <c r="D25" s="127" t="s">
        <v>134</v>
      </c>
      <c r="E25" s="157" t="s">
        <v>96</v>
      </c>
      <c r="F25" s="158">
        <v>36689</v>
      </c>
      <c r="G25" s="157">
        <v>192.47</v>
      </c>
      <c r="H25" s="16">
        <v>0.04</v>
      </c>
    </row>
    <row r="26" spans="1:8">
      <c r="A26" s="2" t="str">
        <f t="shared" si="0"/>
        <v>QTSFINE062A01020</v>
      </c>
      <c r="B26" s="372">
        <v>9</v>
      </c>
      <c r="C26" s="197" t="s">
        <v>362</v>
      </c>
      <c r="D26" s="127" t="s">
        <v>202</v>
      </c>
      <c r="E26" s="157" t="s">
        <v>64</v>
      </c>
      <c r="F26" s="158">
        <v>70661</v>
      </c>
      <c r="G26" s="157">
        <v>177.54</v>
      </c>
      <c r="H26" s="16">
        <v>3.6900000000000002E-2</v>
      </c>
    </row>
    <row r="27" spans="1:8">
      <c r="A27" s="2" t="str">
        <f t="shared" si="0"/>
        <v>QTSFINE733E01010</v>
      </c>
      <c r="B27" s="231">
        <v>10</v>
      </c>
      <c r="C27" s="197" t="s">
        <v>370</v>
      </c>
      <c r="D27" s="127" t="s">
        <v>114</v>
      </c>
      <c r="E27" s="157" t="s">
        <v>70</v>
      </c>
      <c r="F27" s="158">
        <v>119471</v>
      </c>
      <c r="G27" s="157">
        <v>176.82</v>
      </c>
      <c r="H27" s="16">
        <v>3.6799999999999999E-2</v>
      </c>
    </row>
    <row r="28" spans="1:8">
      <c r="A28" s="2" t="str">
        <f t="shared" si="0"/>
        <v>QTSFINE213A01029</v>
      </c>
      <c r="B28" s="231">
        <v>11</v>
      </c>
      <c r="C28" s="197" t="s">
        <v>316</v>
      </c>
      <c r="D28" s="127" t="s">
        <v>105</v>
      </c>
      <c r="E28" s="157" t="s">
        <v>66</v>
      </c>
      <c r="F28" s="158">
        <v>66894</v>
      </c>
      <c r="G28" s="157">
        <v>171.68</v>
      </c>
      <c r="H28" s="16">
        <v>3.5700000000000003E-2</v>
      </c>
    </row>
    <row r="29" spans="1:8">
      <c r="A29" s="2" t="str">
        <f t="shared" si="0"/>
        <v>QTSFINE090A01021</v>
      </c>
      <c r="B29" s="231">
        <v>12</v>
      </c>
      <c r="C29" s="197" t="s">
        <v>306</v>
      </c>
      <c r="D29" s="243" t="s">
        <v>204</v>
      </c>
      <c r="E29" s="157" t="s">
        <v>64</v>
      </c>
      <c r="F29" s="158">
        <v>65384</v>
      </c>
      <c r="G29" s="157">
        <v>164.87</v>
      </c>
      <c r="H29" s="244">
        <v>3.4299999999999997E-2</v>
      </c>
    </row>
    <row r="30" spans="1:8">
      <c r="A30" s="2" t="str">
        <f t="shared" si="0"/>
        <v>QTSFINE053A01029</v>
      </c>
      <c r="B30" s="231">
        <v>13</v>
      </c>
      <c r="C30" s="197" t="s">
        <v>356</v>
      </c>
      <c r="D30" s="243" t="s">
        <v>132</v>
      </c>
      <c r="E30" s="157" t="s">
        <v>213</v>
      </c>
      <c r="F30" s="158">
        <v>118267</v>
      </c>
      <c r="G30" s="157">
        <v>154.28</v>
      </c>
      <c r="H30" s="16">
        <v>3.2099999999999997E-2</v>
      </c>
    </row>
    <row r="31" spans="1:8">
      <c r="A31" s="2" t="str">
        <f t="shared" si="0"/>
        <v>QTSFINE752E01010</v>
      </c>
      <c r="B31" s="231">
        <v>14</v>
      </c>
      <c r="C31" s="197" t="s">
        <v>317</v>
      </c>
      <c r="D31" s="127" t="s">
        <v>124</v>
      </c>
      <c r="E31" s="157" t="s">
        <v>70</v>
      </c>
      <c r="F31" s="158">
        <v>86297</v>
      </c>
      <c r="G31" s="157">
        <v>152.36000000000001</v>
      </c>
      <c r="H31" s="16">
        <v>3.1699999999999999E-2</v>
      </c>
    </row>
    <row r="32" spans="1:8">
      <c r="A32" s="2" t="str">
        <f t="shared" si="0"/>
        <v>QTSFINE059A01026</v>
      </c>
      <c r="B32" s="231">
        <v>15</v>
      </c>
      <c r="C32" s="197" t="s">
        <v>295</v>
      </c>
      <c r="D32" s="127" t="s">
        <v>118</v>
      </c>
      <c r="E32" s="157" t="s">
        <v>75</v>
      </c>
      <c r="F32" s="158">
        <v>26239</v>
      </c>
      <c r="G32" s="157">
        <v>152.19999999999999</v>
      </c>
      <c r="H32" s="16">
        <v>3.1600000000000003E-2</v>
      </c>
    </row>
    <row r="33" spans="1:8">
      <c r="A33" s="2" t="str">
        <f t="shared" si="0"/>
        <v>QTSFINE302A01020</v>
      </c>
      <c r="B33" s="231">
        <v>16</v>
      </c>
      <c r="C33" s="197" t="s">
        <v>326</v>
      </c>
      <c r="D33" s="127" t="s">
        <v>182</v>
      </c>
      <c r="E33" s="157" t="s">
        <v>181</v>
      </c>
      <c r="F33" s="158">
        <v>80785</v>
      </c>
      <c r="G33" s="157">
        <v>147.84</v>
      </c>
      <c r="H33" s="16">
        <v>3.0700000000000002E-2</v>
      </c>
    </row>
    <row r="34" spans="1:8">
      <c r="A34" s="2" t="str">
        <f t="shared" si="0"/>
        <v>QTSFINE129A01019</v>
      </c>
      <c r="B34" s="231">
        <v>17</v>
      </c>
      <c r="C34" s="197" t="s">
        <v>299</v>
      </c>
      <c r="D34" s="243" t="s">
        <v>123</v>
      </c>
      <c r="E34" s="157" t="s">
        <v>76</v>
      </c>
      <c r="F34" s="158">
        <v>32977</v>
      </c>
      <c r="G34" s="157">
        <v>123.55</v>
      </c>
      <c r="H34" s="16">
        <v>2.5700000000000001E-2</v>
      </c>
    </row>
    <row r="35" spans="1:8">
      <c r="A35" s="2" t="str">
        <f t="shared" si="0"/>
        <v>QTSFINE018A01030</v>
      </c>
      <c r="B35" s="231">
        <v>18</v>
      </c>
      <c r="C35" s="197" t="s">
        <v>309</v>
      </c>
      <c r="D35" s="127" t="s">
        <v>102</v>
      </c>
      <c r="E35" s="157" t="s">
        <v>71</v>
      </c>
      <c r="F35" s="158">
        <v>8506</v>
      </c>
      <c r="G35" s="157">
        <v>121.9</v>
      </c>
      <c r="H35" s="16">
        <v>2.53E-2</v>
      </c>
    </row>
    <row r="36" spans="1:8">
      <c r="A36" s="2" t="str">
        <f t="shared" si="0"/>
        <v>QTSFINE877F01012</v>
      </c>
      <c r="B36" s="231">
        <v>19</v>
      </c>
      <c r="C36" s="197" t="s">
        <v>328</v>
      </c>
      <c r="D36" s="127" t="s">
        <v>133</v>
      </c>
      <c r="E36" s="157" t="s">
        <v>70</v>
      </c>
      <c r="F36" s="158">
        <v>162331</v>
      </c>
      <c r="G36" s="157">
        <v>120.86</v>
      </c>
      <c r="H36" s="16">
        <v>2.5100000000000001E-2</v>
      </c>
    </row>
    <row r="37" spans="1:8">
      <c r="A37" s="2" t="str">
        <f t="shared" si="0"/>
        <v>QTSFINE397D01024</v>
      </c>
      <c r="B37" s="231">
        <v>20</v>
      </c>
      <c r="C37" s="197" t="s">
        <v>294</v>
      </c>
      <c r="D37" s="127" t="s">
        <v>108</v>
      </c>
      <c r="E37" s="157" t="s">
        <v>73</v>
      </c>
      <c r="F37" s="158">
        <v>33566</v>
      </c>
      <c r="G37" s="157">
        <v>105.4</v>
      </c>
      <c r="H37" s="16">
        <v>2.1899999999999999E-2</v>
      </c>
    </row>
    <row r="38" spans="1:8">
      <c r="A38" s="2" t="str">
        <f t="shared" si="0"/>
        <v>QTSFINE075A01022</v>
      </c>
      <c r="B38" s="231">
        <v>21</v>
      </c>
      <c r="C38" s="197" t="s">
        <v>323</v>
      </c>
      <c r="D38" s="243" t="s">
        <v>174</v>
      </c>
      <c r="E38" s="157" t="s">
        <v>63</v>
      </c>
      <c r="F38" s="158">
        <v>20943</v>
      </c>
      <c r="G38" s="157">
        <v>100.31</v>
      </c>
      <c r="H38" s="16">
        <v>2.0799999999999999E-2</v>
      </c>
    </row>
    <row r="39" spans="1:8">
      <c r="A39" s="2" t="str">
        <f t="shared" si="0"/>
        <v>QTSFINE347G01014</v>
      </c>
      <c r="B39" s="231">
        <v>22</v>
      </c>
      <c r="C39" s="197" t="s">
        <v>327</v>
      </c>
      <c r="D39" s="127" t="s">
        <v>168</v>
      </c>
      <c r="E39" s="157" t="s">
        <v>76</v>
      </c>
      <c r="F39" s="158">
        <v>27565</v>
      </c>
      <c r="G39" s="157">
        <v>95.21</v>
      </c>
      <c r="H39" s="16">
        <v>1.9800000000000002E-2</v>
      </c>
    </row>
    <row r="40" spans="1:8">
      <c r="A40" s="2" t="str">
        <f t="shared" si="0"/>
        <v>QTSFINE081A01012</v>
      </c>
      <c r="B40" s="231">
        <v>23</v>
      </c>
      <c r="C40" s="197" t="s">
        <v>321</v>
      </c>
      <c r="D40" s="127" t="s">
        <v>109</v>
      </c>
      <c r="E40" s="157" t="s">
        <v>72</v>
      </c>
      <c r="F40" s="158">
        <v>24741</v>
      </c>
      <c r="G40" s="157">
        <v>92.59</v>
      </c>
      <c r="H40" s="16">
        <v>1.9199999999999998E-2</v>
      </c>
    </row>
    <row r="41" spans="1:8">
      <c r="A41" s="2" t="str">
        <f t="shared" si="0"/>
        <v>QTSFINE237A01028</v>
      </c>
      <c r="B41" s="231">
        <v>24</v>
      </c>
      <c r="C41" s="197" t="s">
        <v>308</v>
      </c>
      <c r="D41" s="127" t="s">
        <v>112</v>
      </c>
      <c r="E41" s="157" t="s">
        <v>64</v>
      </c>
      <c r="F41" s="158">
        <v>11093</v>
      </c>
      <c r="G41" s="157">
        <v>86.19</v>
      </c>
      <c r="H41" s="16">
        <v>1.7899999999999999E-2</v>
      </c>
    </row>
    <row r="42" spans="1:8">
      <c r="B42" s="231"/>
      <c r="C42" s="157"/>
      <c r="D42" s="127"/>
      <c r="E42" s="157"/>
      <c r="F42" s="158"/>
      <c r="G42" s="157"/>
      <c r="H42" s="16"/>
    </row>
    <row r="43" spans="1:8">
      <c r="B43" s="231" t="s">
        <v>10</v>
      </c>
      <c r="C43" s="21" t="s">
        <v>39</v>
      </c>
      <c r="D43" s="21"/>
      <c r="E43" s="15"/>
      <c r="F43" s="68" t="s">
        <v>9</v>
      </c>
      <c r="G43" s="68" t="s">
        <v>9</v>
      </c>
      <c r="H43" s="198" t="s">
        <v>9</v>
      </c>
    </row>
    <row r="44" spans="1:8">
      <c r="B44" s="231"/>
      <c r="C44" s="21"/>
      <c r="D44" s="21"/>
      <c r="E44" s="15"/>
      <c r="F44" s="86"/>
      <c r="G44" s="86"/>
      <c r="H44" s="87"/>
    </row>
    <row r="45" spans="1:8">
      <c r="B45" s="231"/>
      <c r="C45" s="21" t="s">
        <v>51</v>
      </c>
      <c r="D45" s="21"/>
      <c r="E45" s="15"/>
      <c r="F45" s="54"/>
      <c r="G45" s="54">
        <v>4254.87</v>
      </c>
      <c r="H45" s="59">
        <v>0.88419999999999987</v>
      </c>
    </row>
    <row r="46" spans="1:8">
      <c r="B46" s="231"/>
      <c r="C46" s="14"/>
      <c r="D46" s="14"/>
      <c r="E46" s="15"/>
      <c r="F46" s="54"/>
      <c r="G46" s="54"/>
      <c r="H46" s="59"/>
    </row>
    <row r="47" spans="1:8">
      <c r="B47" s="245"/>
      <c r="C47" s="21" t="s">
        <v>56</v>
      </c>
      <c r="D47" s="21"/>
      <c r="E47" s="54"/>
      <c r="F47" s="54"/>
      <c r="G47" s="54"/>
      <c r="H47" s="59"/>
    </row>
    <row r="48" spans="1:8">
      <c r="B48" s="245"/>
      <c r="C48" s="21"/>
      <c r="D48" s="21"/>
      <c r="E48" s="54"/>
      <c r="F48" s="54"/>
      <c r="G48" s="54"/>
      <c r="H48" s="59"/>
    </row>
    <row r="49" spans="1:8">
      <c r="B49" s="231" t="s">
        <v>7</v>
      </c>
      <c r="C49" s="21" t="s">
        <v>8</v>
      </c>
      <c r="D49" s="21"/>
      <c r="E49" s="54"/>
      <c r="F49" s="195" t="s">
        <v>9</v>
      </c>
      <c r="G49" s="195" t="s">
        <v>9</v>
      </c>
      <c r="H49" s="196" t="s">
        <v>9</v>
      </c>
    </row>
    <row r="50" spans="1:8">
      <c r="B50" s="231" t="s">
        <v>10</v>
      </c>
      <c r="C50" s="21" t="s">
        <v>11</v>
      </c>
      <c r="D50" s="21"/>
      <c r="E50" s="54"/>
      <c r="F50" s="195" t="s">
        <v>9</v>
      </c>
      <c r="G50" s="195" t="s">
        <v>9</v>
      </c>
      <c r="H50" s="196" t="s">
        <v>9</v>
      </c>
    </row>
    <row r="51" spans="1:8">
      <c r="B51" s="231" t="s">
        <v>12</v>
      </c>
      <c r="C51" s="9" t="s">
        <v>13</v>
      </c>
      <c r="D51" s="9"/>
      <c r="E51" s="54"/>
      <c r="F51" s="195" t="s">
        <v>9</v>
      </c>
      <c r="G51" s="195" t="s">
        <v>9</v>
      </c>
      <c r="H51" s="196" t="s">
        <v>9</v>
      </c>
    </row>
    <row r="52" spans="1:8">
      <c r="B52" s="231"/>
      <c r="C52" s="21" t="s">
        <v>80</v>
      </c>
      <c r="D52" s="21"/>
      <c r="E52" s="54"/>
      <c r="F52" s="86"/>
      <c r="G52" s="86" t="s">
        <v>9</v>
      </c>
      <c r="H52" s="87" t="s">
        <v>9</v>
      </c>
    </row>
    <row r="53" spans="1:8">
      <c r="B53" s="231"/>
      <c r="C53" s="21"/>
      <c r="D53" s="21"/>
      <c r="E53" s="54"/>
      <c r="F53" s="54"/>
      <c r="G53" s="54"/>
      <c r="H53" s="59"/>
    </row>
    <row r="54" spans="1:8">
      <c r="B54" s="231"/>
      <c r="C54" s="21" t="s">
        <v>55</v>
      </c>
      <c r="D54" s="21"/>
      <c r="E54" s="54"/>
      <c r="F54" s="86"/>
      <c r="G54" s="86"/>
      <c r="H54" s="87"/>
    </row>
    <row r="55" spans="1:8">
      <c r="B55" s="231"/>
      <c r="C55" s="21"/>
      <c r="D55" s="21"/>
      <c r="E55" s="54"/>
      <c r="F55" s="86"/>
      <c r="G55" s="86"/>
      <c r="H55" s="87"/>
    </row>
    <row r="56" spans="1:8">
      <c r="A56" s="2" t="s">
        <v>345</v>
      </c>
      <c r="B56" s="231" t="s">
        <v>7</v>
      </c>
      <c r="C56" s="10" t="s">
        <v>82</v>
      </c>
      <c r="D56" s="9"/>
      <c r="E56" s="15"/>
      <c r="F56" s="54"/>
      <c r="G56" s="157">
        <v>551.19000000000005</v>
      </c>
      <c r="H56" s="16">
        <v>0.11459999999999999</v>
      </c>
    </row>
    <row r="57" spans="1:8">
      <c r="B57" s="231"/>
      <c r="C57" s="14"/>
      <c r="D57" s="14"/>
      <c r="E57" s="15"/>
      <c r="F57" s="54"/>
      <c r="G57" s="54"/>
      <c r="H57" s="59"/>
    </row>
    <row r="58" spans="1:8">
      <c r="B58" s="231"/>
      <c r="C58" s="9" t="s">
        <v>83</v>
      </c>
      <c r="D58" s="9"/>
      <c r="E58" s="15"/>
      <c r="F58" s="54"/>
      <c r="G58" s="54"/>
      <c r="H58" s="59"/>
    </row>
    <row r="59" spans="1:8">
      <c r="B59" s="231"/>
      <c r="C59" s="14" t="s">
        <v>35</v>
      </c>
      <c r="D59" s="14"/>
      <c r="E59" s="15"/>
      <c r="F59" s="54"/>
      <c r="G59" s="15">
        <v>5.0399999999999636</v>
      </c>
      <c r="H59" s="16">
        <v>1.2000000000001315E-3</v>
      </c>
    </row>
    <row r="60" spans="1:8">
      <c r="B60" s="231"/>
      <c r="C60" s="21"/>
      <c r="D60" s="21"/>
      <c r="E60" s="15"/>
      <c r="F60" s="15"/>
      <c r="G60" s="14"/>
      <c r="H60" s="61"/>
    </row>
    <row r="61" spans="1:8" s="24" customFormat="1">
      <c r="A61" s="24" t="s">
        <v>236</v>
      </c>
      <c r="B61" s="245"/>
      <c r="C61" s="21" t="s">
        <v>14</v>
      </c>
      <c r="D61" s="21"/>
      <c r="E61" s="54"/>
      <c r="F61" s="54"/>
      <c r="G61" s="157">
        <v>4811.1000000000004</v>
      </c>
      <c r="H61" s="71">
        <v>1</v>
      </c>
    </row>
    <row r="62" spans="1:8" ht="13.5" thickBot="1">
      <c r="B62" s="251"/>
      <c r="C62" s="73"/>
      <c r="D62" s="73"/>
      <c r="E62" s="74"/>
      <c r="F62" s="74"/>
      <c r="G62" s="73"/>
      <c r="H62" s="75"/>
    </row>
    <row r="63" spans="1:8">
      <c r="B63" s="252"/>
      <c r="C63" s="31"/>
      <c r="D63" s="31"/>
      <c r="E63" s="31"/>
      <c r="F63" s="31"/>
      <c r="G63" s="31"/>
      <c r="H63" s="32"/>
    </row>
    <row r="64" spans="1:8">
      <c r="B64" s="253" t="s">
        <v>15</v>
      </c>
      <c r="C64" s="277"/>
      <c r="D64" s="277"/>
      <c r="E64" s="277"/>
      <c r="F64" s="62"/>
      <c r="G64" s="62"/>
      <c r="H64" s="5"/>
    </row>
    <row r="65" spans="1:8">
      <c r="B65" s="253" t="s">
        <v>16</v>
      </c>
      <c r="C65" s="277" t="s">
        <v>373</v>
      </c>
      <c r="D65" s="277"/>
      <c r="E65" s="277"/>
      <c r="F65" s="62"/>
      <c r="G65" s="62"/>
      <c r="H65" s="5"/>
    </row>
    <row r="66" spans="1:8">
      <c r="B66" s="253" t="s">
        <v>17</v>
      </c>
      <c r="C66" s="277" t="s">
        <v>187</v>
      </c>
      <c r="D66" s="277"/>
      <c r="E66" s="277"/>
      <c r="F66" s="62"/>
      <c r="G66" s="62"/>
      <c r="H66" s="5"/>
    </row>
    <row r="67" spans="1:8">
      <c r="B67" s="253" t="s">
        <v>18</v>
      </c>
      <c r="C67" s="277" t="s">
        <v>36</v>
      </c>
      <c r="D67" s="277"/>
      <c r="E67" s="277"/>
      <c r="F67" s="62"/>
      <c r="G67" s="62"/>
      <c r="H67" s="149"/>
    </row>
    <row r="68" spans="1:8" ht="25.5">
      <c r="B68" s="253"/>
      <c r="C68" s="349" t="s">
        <v>172</v>
      </c>
      <c r="D68" s="344" t="s">
        <v>374</v>
      </c>
      <c r="E68" s="277"/>
      <c r="F68" s="62"/>
      <c r="G68" s="62"/>
      <c r="H68" s="138"/>
    </row>
    <row r="69" spans="1:8">
      <c r="A69" s="2" t="s">
        <v>246</v>
      </c>
      <c r="B69" s="253"/>
      <c r="C69" s="350" t="s">
        <v>21</v>
      </c>
      <c r="D69" s="366">
        <v>44.53</v>
      </c>
      <c r="E69" s="277"/>
      <c r="F69" s="62"/>
      <c r="G69" s="62"/>
      <c r="H69" s="138"/>
    </row>
    <row r="70" spans="1:8">
      <c r="A70" s="2" t="s">
        <v>245</v>
      </c>
      <c r="B70" s="253"/>
      <c r="C70" s="350" t="s">
        <v>22</v>
      </c>
      <c r="D70" s="366">
        <v>44.53</v>
      </c>
      <c r="E70" s="277"/>
      <c r="F70" s="62"/>
      <c r="G70" s="62"/>
      <c r="H70" s="138"/>
    </row>
    <row r="71" spans="1:8">
      <c r="B71" s="253"/>
      <c r="C71" s="277"/>
      <c r="D71" s="277"/>
      <c r="E71" s="277"/>
      <c r="F71" s="62"/>
      <c r="G71" s="62"/>
      <c r="H71" s="149"/>
    </row>
    <row r="72" spans="1:8">
      <c r="B72" s="253" t="s">
        <v>23</v>
      </c>
      <c r="C72" s="277" t="s">
        <v>375</v>
      </c>
      <c r="D72" s="277"/>
      <c r="E72" s="277"/>
      <c r="F72" s="62"/>
      <c r="G72" s="62"/>
      <c r="H72" s="5"/>
    </row>
    <row r="73" spans="1:8">
      <c r="B73" s="253" t="s">
        <v>24</v>
      </c>
      <c r="C73" s="277" t="s">
        <v>403</v>
      </c>
      <c r="D73" s="277"/>
      <c r="E73" s="277"/>
      <c r="F73" s="62"/>
      <c r="G73" s="62"/>
      <c r="H73" s="5"/>
    </row>
    <row r="74" spans="1:8" ht="12.75" customHeight="1">
      <c r="B74" s="253" t="s">
        <v>25</v>
      </c>
      <c r="C74" s="277" t="s">
        <v>377</v>
      </c>
      <c r="D74" s="277"/>
      <c r="E74" s="277"/>
      <c r="F74" s="62"/>
      <c r="G74" s="62"/>
      <c r="H74" s="5"/>
    </row>
    <row r="75" spans="1:8">
      <c r="B75" s="253" t="s">
        <v>26</v>
      </c>
      <c r="C75" s="277" t="s">
        <v>188</v>
      </c>
      <c r="D75" s="277"/>
      <c r="E75" s="277"/>
      <c r="F75" s="62"/>
      <c r="G75" s="62"/>
      <c r="H75" s="5"/>
    </row>
    <row r="76" spans="1:8">
      <c r="B76" s="254" t="s">
        <v>27</v>
      </c>
      <c r="C76" s="39" t="s">
        <v>352</v>
      </c>
      <c r="D76" s="277"/>
      <c r="E76" s="277"/>
      <c r="F76" s="62"/>
      <c r="G76" s="62"/>
      <c r="H76" s="5"/>
    </row>
    <row r="77" spans="1:8">
      <c r="B77" s="254" t="s">
        <v>37</v>
      </c>
      <c r="C77" s="277" t="s">
        <v>189</v>
      </c>
      <c r="D77" s="277"/>
      <c r="E77" s="277"/>
      <c r="F77" s="62"/>
      <c r="G77" s="62"/>
      <c r="H77" s="5"/>
    </row>
    <row r="78" spans="1:8">
      <c r="B78" s="254" t="s">
        <v>53</v>
      </c>
      <c r="C78" s="277" t="s">
        <v>190</v>
      </c>
      <c r="D78" s="277"/>
      <c r="E78" s="277"/>
      <c r="F78" s="62"/>
      <c r="G78" s="62"/>
      <c r="H78" s="5"/>
    </row>
    <row r="79" spans="1:8">
      <c r="B79" s="254" t="s">
        <v>54</v>
      </c>
      <c r="C79" s="39" t="s">
        <v>404</v>
      </c>
      <c r="D79" s="277"/>
      <c r="E79" s="277"/>
      <c r="F79" s="62"/>
      <c r="G79" s="62"/>
      <c r="H79" s="5"/>
    </row>
    <row r="80" spans="1:8">
      <c r="B80" s="253"/>
      <c r="C80" s="277"/>
      <c r="D80" s="277"/>
      <c r="E80" s="277"/>
      <c r="F80" s="62"/>
      <c r="G80" s="62"/>
      <c r="H80" s="5"/>
    </row>
    <row r="81" spans="2:8" s="24" customFormat="1">
      <c r="B81" s="253" t="s">
        <v>28</v>
      </c>
      <c r="C81" s="277" t="s">
        <v>29</v>
      </c>
      <c r="D81" s="277"/>
      <c r="E81" s="277"/>
      <c r="F81" s="62"/>
      <c r="G81" s="62"/>
      <c r="H81" s="5"/>
    </row>
    <row r="82" spans="2:8" s="24" customFormat="1">
      <c r="B82" s="253" t="s">
        <v>47</v>
      </c>
      <c r="C82" s="277" t="s">
        <v>48</v>
      </c>
      <c r="D82" s="277"/>
      <c r="E82" s="277"/>
      <c r="F82" s="62"/>
      <c r="G82" s="62"/>
      <c r="H82" s="5"/>
    </row>
    <row r="83" spans="2:8">
      <c r="B83" s="253" t="s">
        <v>40</v>
      </c>
      <c r="C83" s="277" t="s">
        <v>41</v>
      </c>
      <c r="D83" s="277"/>
      <c r="E83" s="277"/>
      <c r="F83" s="62"/>
      <c r="G83" s="62"/>
      <c r="H83" s="5"/>
    </row>
    <row r="84" spans="2:8" ht="13.5" thickBot="1">
      <c r="B84" s="255"/>
      <c r="C84" s="145"/>
      <c r="D84" s="145"/>
      <c r="E84" s="146"/>
      <c r="F84" s="145"/>
      <c r="G84" s="147"/>
      <c r="H84" s="148"/>
    </row>
    <row r="85" spans="2:8">
      <c r="E85" s="17"/>
    </row>
  </sheetData>
  <sortState ref="C18:H41">
    <sortCondition descending="1" ref="G18:G41"/>
  </sortState>
  <mergeCells count="6">
    <mergeCell ref="B1:H1"/>
    <mergeCell ref="B3:H3"/>
    <mergeCell ref="B4:H4"/>
    <mergeCell ref="B8:H8"/>
    <mergeCell ref="B10:H10"/>
    <mergeCell ref="B5:H6"/>
  </mergeCells>
  <pageMargins left="0.75" right="0.63" top="0.68" bottom="0.68"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H316"/>
  <sheetViews>
    <sheetView tabSelected="1" topLeftCell="B79" zoomScale="90" zoomScaleNormal="90" workbookViewId="0">
      <selection activeCell="B61" sqref="B61:H316"/>
    </sheetView>
  </sheetViews>
  <sheetFormatPr defaultColWidth="9.140625" defaultRowHeight="12.75"/>
  <cols>
    <col min="1" max="1" width="5.5703125" style="2" hidden="1" customWidth="1"/>
    <col min="2" max="2" width="4.140625" style="2" customWidth="1"/>
    <col min="3" max="3" width="64.42578125" style="2" customWidth="1"/>
    <col min="4" max="4" width="20.140625" style="2" customWidth="1"/>
    <col min="5" max="5" width="9.42578125" style="2" customWidth="1"/>
    <col min="6" max="6" width="17.42578125" style="2" customWidth="1"/>
    <col min="7" max="7" width="9.42578125" style="17" bestFit="1" customWidth="1"/>
    <col min="8" max="16384" width="9.140625" style="2"/>
  </cols>
  <sheetData>
    <row r="1" spans="1:7">
      <c r="B1" s="382" t="s">
        <v>0</v>
      </c>
      <c r="C1" s="383"/>
      <c r="D1" s="383"/>
      <c r="E1" s="383"/>
      <c r="F1" s="383"/>
      <c r="G1" s="384"/>
    </row>
    <row r="2" spans="1:7">
      <c r="B2" s="3"/>
      <c r="C2" s="4"/>
      <c r="D2" s="4"/>
      <c r="E2" s="4"/>
      <c r="F2" s="4"/>
      <c r="G2" s="5"/>
    </row>
    <row r="3" spans="1:7">
      <c r="B3" s="385" t="s">
        <v>1</v>
      </c>
      <c r="C3" s="386"/>
      <c r="D3" s="386"/>
      <c r="E3" s="386"/>
      <c r="F3" s="386"/>
      <c r="G3" s="387"/>
    </row>
    <row r="4" spans="1:7">
      <c r="B4" s="385" t="s">
        <v>2</v>
      </c>
      <c r="C4" s="386"/>
      <c r="D4" s="386"/>
      <c r="E4" s="386"/>
      <c r="F4" s="386"/>
      <c r="G4" s="387"/>
    </row>
    <row r="5" spans="1:7" ht="15" customHeight="1">
      <c r="B5" s="388" t="s">
        <v>89</v>
      </c>
      <c r="C5" s="389"/>
      <c r="D5" s="389"/>
      <c r="E5" s="389"/>
      <c r="F5" s="389"/>
      <c r="G5" s="390"/>
    </row>
    <row r="6" spans="1:7" ht="15" customHeight="1">
      <c r="B6" s="388"/>
      <c r="C6" s="389"/>
      <c r="D6" s="389"/>
      <c r="E6" s="389"/>
      <c r="F6" s="389"/>
      <c r="G6" s="390"/>
    </row>
    <row r="7" spans="1:7" ht="6.75" customHeight="1">
      <c r="B7" s="170"/>
      <c r="C7" s="171"/>
      <c r="D7" s="171"/>
      <c r="E7" s="171"/>
      <c r="F7" s="171"/>
      <c r="G7" s="172"/>
    </row>
    <row r="8" spans="1:7">
      <c r="B8" s="385" t="s">
        <v>94</v>
      </c>
      <c r="C8" s="386"/>
      <c r="D8" s="386"/>
      <c r="E8" s="386"/>
      <c r="F8" s="386"/>
      <c r="G8" s="387"/>
    </row>
    <row r="9" spans="1:7">
      <c r="B9" s="6"/>
      <c r="C9" s="42"/>
      <c r="D9" s="4"/>
      <c r="E9" s="4"/>
      <c r="F9" s="4"/>
      <c r="G9" s="5"/>
    </row>
    <row r="10" spans="1:7" ht="15.75" customHeight="1">
      <c r="B10" s="426" t="s">
        <v>410</v>
      </c>
      <c r="C10" s="427"/>
      <c r="D10" s="427"/>
      <c r="E10" s="427"/>
      <c r="F10" s="427"/>
      <c r="G10" s="428"/>
    </row>
    <row r="11" spans="1:7" ht="15.75" customHeight="1">
      <c r="B11" s="182"/>
      <c r="C11" s="183"/>
      <c r="D11" s="183"/>
      <c r="E11" s="183"/>
      <c r="F11" s="183"/>
      <c r="G11" s="184"/>
    </row>
    <row r="12" spans="1:7" s="230" customFormat="1" ht="30" customHeight="1">
      <c r="B12" s="258" t="s">
        <v>3</v>
      </c>
      <c r="C12" s="205" t="s">
        <v>4</v>
      </c>
      <c r="D12" s="259" t="s">
        <v>97</v>
      </c>
      <c r="E12" s="205" t="s">
        <v>5</v>
      </c>
      <c r="F12" s="205" t="s">
        <v>148</v>
      </c>
      <c r="G12" s="260" t="s">
        <v>6</v>
      </c>
    </row>
    <row r="13" spans="1:7">
      <c r="A13" s="2" t="s">
        <v>250</v>
      </c>
      <c r="B13" s="8"/>
      <c r="C13" s="9"/>
      <c r="D13" s="123"/>
      <c r="E13" s="10"/>
      <c r="F13" s="10"/>
      <c r="G13" s="11"/>
    </row>
    <row r="14" spans="1:7">
      <c r="B14" s="8"/>
      <c r="C14" s="9" t="s">
        <v>178</v>
      </c>
      <c r="D14" s="123"/>
      <c r="E14" s="10"/>
      <c r="F14" s="10"/>
      <c r="G14" s="11"/>
    </row>
    <row r="15" spans="1:7">
      <c r="B15" s="8"/>
      <c r="C15" s="9"/>
      <c r="D15" s="123"/>
      <c r="E15" s="10"/>
      <c r="F15" s="10"/>
      <c r="G15" s="11"/>
    </row>
    <row r="16" spans="1:7">
      <c r="A16" s="2" t="str">
        <f t="shared" ref="A16:A22" si="0">+$A$13&amp;D16</f>
        <v>QEFFINF179K01XQ0</v>
      </c>
      <c r="B16" s="246">
        <v>1</v>
      </c>
      <c r="C16" s="197" t="s">
        <v>411</v>
      </c>
      <c r="D16" s="123" t="s">
        <v>206</v>
      </c>
      <c r="E16" s="158">
        <v>335669.57980000001</v>
      </c>
      <c r="F16" s="157">
        <v>156.78</v>
      </c>
      <c r="G16" s="16">
        <v>0.14940000000000001</v>
      </c>
    </row>
    <row r="17" spans="1:7">
      <c r="A17" s="2" t="str">
        <f t="shared" si="0"/>
        <v>QEFFINF200K01UJ5</v>
      </c>
      <c r="B17" s="246">
        <v>1</v>
      </c>
      <c r="C17" s="197" t="s">
        <v>412</v>
      </c>
      <c r="D17" s="123" t="s">
        <v>208</v>
      </c>
      <c r="E17" s="158">
        <v>84489.502200000003</v>
      </c>
      <c r="F17" s="157">
        <v>150.81</v>
      </c>
      <c r="G17" s="16">
        <v>0.14369999999999999</v>
      </c>
    </row>
    <row r="18" spans="1:7">
      <c r="A18" s="2" t="str">
        <f t="shared" si="0"/>
        <v>QEFFINF769K01AX2</v>
      </c>
      <c r="B18" s="246">
        <v>2</v>
      </c>
      <c r="C18" s="197" t="s">
        <v>413</v>
      </c>
      <c r="D18" s="123" t="s">
        <v>201</v>
      </c>
      <c r="E18" s="158">
        <v>388446.38449999999</v>
      </c>
      <c r="F18" s="157">
        <v>146.54</v>
      </c>
      <c r="G18" s="16">
        <v>0.1396</v>
      </c>
    </row>
    <row r="19" spans="1:7">
      <c r="A19" s="2" t="str">
        <f t="shared" si="0"/>
        <v>QEFFINF209K01YY7</v>
      </c>
      <c r="B19" s="246">
        <v>3</v>
      </c>
      <c r="C19" s="197" t="s">
        <v>414</v>
      </c>
      <c r="D19" s="123" t="s">
        <v>186</v>
      </c>
      <c r="E19" s="158">
        <v>77808.515299999999</v>
      </c>
      <c r="F19" s="157">
        <v>145.63</v>
      </c>
      <c r="G19" s="16">
        <v>0.13880000000000001</v>
      </c>
    </row>
    <row r="20" spans="1:7">
      <c r="A20" s="2" t="str">
        <f t="shared" si="0"/>
        <v>QEFFINF090I01FK3</v>
      </c>
      <c r="B20" s="246">
        <v>4</v>
      </c>
      <c r="C20" s="197" t="s">
        <v>415</v>
      </c>
      <c r="D20" s="123" t="s">
        <v>280</v>
      </c>
      <c r="E20" s="158">
        <v>28762.229899999998</v>
      </c>
      <c r="F20" s="157">
        <v>144.43</v>
      </c>
      <c r="G20" s="16">
        <v>0.1376</v>
      </c>
    </row>
    <row r="21" spans="1:7">
      <c r="A21" s="2" t="str">
        <f t="shared" si="0"/>
        <v>QEFFINF090I01IW2</v>
      </c>
      <c r="B21" s="246">
        <v>5</v>
      </c>
      <c r="C21" s="197" t="s">
        <v>416</v>
      </c>
      <c r="D21" s="123" t="s">
        <v>205</v>
      </c>
      <c r="E21" s="158">
        <v>430442.94469999999</v>
      </c>
      <c r="F21" s="157">
        <v>141.91</v>
      </c>
      <c r="G21" s="16">
        <v>0.13519999999999999</v>
      </c>
    </row>
    <row r="22" spans="1:7">
      <c r="A22" s="2" t="str">
        <f t="shared" si="0"/>
        <v>QEFFINF109K016L0</v>
      </c>
      <c r="B22" s="246">
        <v>6</v>
      </c>
      <c r="C22" s="197" t="s">
        <v>417</v>
      </c>
      <c r="D22" s="123" t="s">
        <v>207</v>
      </c>
      <c r="E22" s="158">
        <v>425082.37209999998</v>
      </c>
      <c r="F22" s="157">
        <v>139.94</v>
      </c>
      <c r="G22" s="16">
        <v>0.1333</v>
      </c>
    </row>
    <row r="23" spans="1:7">
      <c r="B23" s="246"/>
      <c r="C23" s="10"/>
      <c r="D23" s="10"/>
      <c r="E23" s="13"/>
      <c r="F23" s="13"/>
      <c r="G23" s="11"/>
    </row>
    <row r="24" spans="1:7">
      <c r="B24" s="246"/>
      <c r="C24" s="9" t="s">
        <v>217</v>
      </c>
      <c r="D24" s="9"/>
      <c r="E24" s="18"/>
      <c r="F24" s="18">
        <v>1026.04</v>
      </c>
      <c r="G24" s="59">
        <v>0.97760000000000002</v>
      </c>
    </row>
    <row r="25" spans="1:7">
      <c r="B25" s="246"/>
      <c r="C25" s="9"/>
      <c r="D25" s="9"/>
      <c r="E25" s="18"/>
      <c r="F25" s="18"/>
      <c r="G25" s="19"/>
    </row>
    <row r="26" spans="1:7">
      <c r="B26" s="247"/>
      <c r="C26" s="21" t="s">
        <v>56</v>
      </c>
      <c r="D26" s="21"/>
      <c r="E26" s="18"/>
      <c r="F26" s="18"/>
      <c r="G26" s="19"/>
    </row>
    <row r="27" spans="1:7">
      <c r="B27" s="247"/>
      <c r="C27" s="9"/>
      <c r="D27" s="9"/>
      <c r="E27" s="18"/>
      <c r="F27" s="18"/>
      <c r="G27" s="19"/>
    </row>
    <row r="28" spans="1:7">
      <c r="B28" s="246" t="s">
        <v>7</v>
      </c>
      <c r="C28" s="21" t="s">
        <v>8</v>
      </c>
      <c r="D28" s="21"/>
      <c r="E28" s="206" t="s">
        <v>9</v>
      </c>
      <c r="F28" s="206" t="s">
        <v>9</v>
      </c>
      <c r="G28" s="207" t="s">
        <v>9</v>
      </c>
    </row>
    <row r="29" spans="1:7">
      <c r="B29" s="246" t="s">
        <v>10</v>
      </c>
      <c r="C29" s="9" t="s">
        <v>11</v>
      </c>
      <c r="D29" s="9"/>
      <c r="E29" s="206" t="s">
        <v>9</v>
      </c>
      <c r="F29" s="206" t="s">
        <v>9</v>
      </c>
      <c r="G29" s="207" t="s">
        <v>9</v>
      </c>
    </row>
    <row r="30" spans="1:7">
      <c r="B30" s="246" t="s">
        <v>12</v>
      </c>
      <c r="C30" s="9" t="s">
        <v>13</v>
      </c>
      <c r="D30" s="9"/>
      <c r="E30" s="206" t="s">
        <v>9</v>
      </c>
      <c r="F30" s="206" t="s">
        <v>9</v>
      </c>
      <c r="G30" s="207" t="s">
        <v>9</v>
      </c>
    </row>
    <row r="31" spans="1:7">
      <c r="B31" s="246"/>
      <c r="C31" s="9" t="s">
        <v>86</v>
      </c>
      <c r="D31" s="9"/>
      <c r="E31" s="22"/>
      <c r="F31" s="22" t="s">
        <v>9</v>
      </c>
      <c r="G31" s="23" t="s">
        <v>9</v>
      </c>
    </row>
    <row r="32" spans="1:7">
      <c r="B32" s="8"/>
      <c r="C32" s="9"/>
      <c r="D32" s="9"/>
      <c r="E32" s="18"/>
      <c r="F32" s="18"/>
      <c r="G32" s="19"/>
    </row>
    <row r="33" spans="1:7">
      <c r="B33" s="8"/>
      <c r="C33" s="21" t="s">
        <v>57</v>
      </c>
      <c r="D33" s="21"/>
      <c r="E33" s="18"/>
      <c r="F33" s="18"/>
      <c r="G33" s="19"/>
    </row>
    <row r="34" spans="1:7">
      <c r="B34" s="8"/>
      <c r="C34" s="21"/>
      <c r="D34" s="21"/>
      <c r="E34" s="18"/>
      <c r="F34" s="18"/>
      <c r="G34" s="19"/>
    </row>
    <row r="35" spans="1:7">
      <c r="A35" s="2" t="s">
        <v>346</v>
      </c>
      <c r="B35" s="246" t="s">
        <v>7</v>
      </c>
      <c r="C35" s="9" t="s">
        <v>82</v>
      </c>
      <c r="D35" s="9"/>
      <c r="E35" s="18"/>
      <c r="F35" s="157">
        <v>28.71</v>
      </c>
      <c r="G35" s="59">
        <v>2.7400000000000001E-2</v>
      </c>
    </row>
    <row r="36" spans="1:7">
      <c r="B36" s="8"/>
      <c r="C36" s="9"/>
      <c r="D36" s="9"/>
      <c r="E36" s="18"/>
      <c r="F36" s="18"/>
      <c r="G36" s="19"/>
    </row>
    <row r="37" spans="1:7">
      <c r="B37" s="8"/>
      <c r="C37" s="9" t="s">
        <v>83</v>
      </c>
      <c r="D37" s="9"/>
      <c r="E37" s="18"/>
      <c r="F37" s="18"/>
      <c r="G37" s="19"/>
    </row>
    <row r="38" spans="1:7">
      <c r="B38" s="8"/>
      <c r="C38" s="14" t="s">
        <v>35</v>
      </c>
      <c r="D38" s="14"/>
      <c r="E38" s="18"/>
      <c r="F38" s="15">
        <v>-5.3099999999999099</v>
      </c>
      <c r="G38" s="59">
        <v>-5.0000000000000253E-3</v>
      </c>
    </row>
    <row r="39" spans="1:7">
      <c r="B39" s="8"/>
      <c r="C39" s="9"/>
      <c r="D39" s="9"/>
      <c r="E39" s="13"/>
      <c r="F39" s="10"/>
      <c r="G39" s="11"/>
    </row>
    <row r="40" spans="1:7" s="24" customFormat="1">
      <c r="A40" s="24" t="s">
        <v>255</v>
      </c>
      <c r="B40" s="20"/>
      <c r="C40" s="9" t="s">
        <v>14</v>
      </c>
      <c r="D40" s="9"/>
      <c r="E40" s="18"/>
      <c r="F40" s="157">
        <v>1049.44</v>
      </c>
      <c r="G40" s="19">
        <v>1</v>
      </c>
    </row>
    <row r="41" spans="1:7" ht="13.5" thickBot="1">
      <c r="B41" s="25"/>
      <c r="C41" s="26"/>
      <c r="D41" s="26"/>
      <c r="E41" s="27"/>
      <c r="F41" s="26"/>
      <c r="G41" s="28"/>
    </row>
    <row r="42" spans="1:7">
      <c r="B42" s="29"/>
      <c r="C42" s="341"/>
      <c r="D42" s="341"/>
      <c r="E42" s="342"/>
      <c r="F42" s="342"/>
      <c r="G42" s="32"/>
    </row>
    <row r="43" spans="1:7">
      <c r="B43" s="6" t="s">
        <v>15</v>
      </c>
      <c r="C43" s="109"/>
      <c r="D43" s="109"/>
      <c r="E43" s="109"/>
      <c r="F43" s="277"/>
      <c r="G43" s="5"/>
    </row>
    <row r="44" spans="1:7">
      <c r="B44" s="80" t="s">
        <v>16</v>
      </c>
      <c r="C44" s="109" t="s">
        <v>373</v>
      </c>
      <c r="D44" s="109"/>
      <c r="E44" s="109"/>
      <c r="F44" s="277"/>
      <c r="G44" s="5"/>
    </row>
    <row r="45" spans="1:7">
      <c r="B45" s="80" t="s">
        <v>17</v>
      </c>
      <c r="C45" s="109" t="s">
        <v>19</v>
      </c>
      <c r="D45" s="109"/>
      <c r="E45" s="109"/>
      <c r="F45" s="277"/>
      <c r="G45" s="5"/>
    </row>
    <row r="46" spans="1:7" ht="25.5">
      <c r="B46" s="80"/>
      <c r="C46" s="347" t="s">
        <v>172</v>
      </c>
      <c r="D46" s="351" t="s">
        <v>374</v>
      </c>
      <c r="E46" s="277"/>
      <c r="F46" s="277"/>
      <c r="G46" s="138"/>
    </row>
    <row r="47" spans="1:7">
      <c r="A47" s="2" t="s">
        <v>248</v>
      </c>
      <c r="B47" s="80"/>
      <c r="C47" s="348" t="s">
        <v>21</v>
      </c>
      <c r="D47" s="352">
        <v>27.939</v>
      </c>
      <c r="E47" s="277"/>
      <c r="F47" s="277"/>
      <c r="G47" s="138"/>
    </row>
    <row r="48" spans="1:7">
      <c r="A48" s="2" t="s">
        <v>247</v>
      </c>
      <c r="B48" s="80"/>
      <c r="C48" s="348" t="s">
        <v>22</v>
      </c>
      <c r="D48" s="352">
        <v>27.939</v>
      </c>
      <c r="E48" s="277"/>
      <c r="F48" s="277"/>
      <c r="G48" s="138"/>
    </row>
    <row r="49" spans="2:8" ht="9" customHeight="1">
      <c r="B49" s="80"/>
      <c r="C49" s="109"/>
      <c r="D49" s="285"/>
      <c r="E49" s="285"/>
      <c r="F49" s="277"/>
      <c r="G49" s="5"/>
    </row>
    <row r="50" spans="2:8">
      <c r="B50" s="80" t="s">
        <v>18</v>
      </c>
      <c r="C50" s="109" t="s">
        <v>375</v>
      </c>
      <c r="D50" s="109"/>
      <c r="E50" s="109"/>
      <c r="F50" s="277"/>
      <c r="G50" s="5"/>
    </row>
    <row r="51" spans="2:8">
      <c r="B51" s="80" t="s">
        <v>23</v>
      </c>
      <c r="C51" s="109" t="s">
        <v>376</v>
      </c>
      <c r="D51" s="109"/>
      <c r="E51" s="109"/>
      <c r="F51" s="277"/>
      <c r="G51" s="5"/>
    </row>
    <row r="52" spans="2:8" ht="25.5" customHeight="1">
      <c r="B52" s="238" t="s">
        <v>24</v>
      </c>
      <c r="C52" s="421" t="s">
        <v>377</v>
      </c>
      <c r="D52" s="425"/>
      <c r="E52" s="425"/>
      <c r="F52" s="425"/>
      <c r="G52" s="5"/>
    </row>
    <row r="53" spans="2:8" ht="14.25">
      <c r="B53" s="80" t="s">
        <v>25</v>
      </c>
      <c r="C53" s="109" t="s">
        <v>188</v>
      </c>
      <c r="D53" s="286"/>
      <c r="E53" s="286"/>
      <c r="F53" s="286"/>
      <c r="G53" s="5"/>
    </row>
    <row r="54" spans="2:8" s="24" customFormat="1">
      <c r="B54" s="80" t="s">
        <v>26</v>
      </c>
      <c r="C54" s="109" t="s">
        <v>189</v>
      </c>
      <c r="D54" s="109"/>
      <c r="E54" s="109"/>
      <c r="F54" s="287"/>
      <c r="G54" s="5"/>
    </row>
    <row r="55" spans="2:8" s="24" customFormat="1">
      <c r="B55" s="80" t="s">
        <v>27</v>
      </c>
      <c r="C55" s="109" t="s">
        <v>190</v>
      </c>
      <c r="D55" s="109"/>
      <c r="E55" s="109"/>
      <c r="F55" s="287"/>
      <c r="G55" s="5"/>
    </row>
    <row r="56" spans="2:8" s="24" customFormat="1">
      <c r="B56" s="80" t="s">
        <v>37</v>
      </c>
      <c r="C56" s="1" t="s">
        <v>418</v>
      </c>
      <c r="D56" s="109"/>
      <c r="E56" s="109"/>
      <c r="F56" s="287"/>
      <c r="G56" s="5"/>
    </row>
    <row r="57" spans="2:8" s="24" customFormat="1">
      <c r="B57" s="33"/>
      <c r="C57" s="109"/>
      <c r="D57" s="109"/>
      <c r="E57" s="109"/>
      <c r="F57" s="287"/>
      <c r="G57" s="5"/>
    </row>
    <row r="58" spans="2:8" s="24" customFormat="1">
      <c r="B58" s="80" t="s">
        <v>47</v>
      </c>
      <c r="C58" s="109" t="s">
        <v>48</v>
      </c>
      <c r="D58" s="109"/>
      <c r="E58" s="109"/>
      <c r="F58" s="287"/>
      <c r="G58" s="5"/>
    </row>
    <row r="59" spans="2:8" ht="13.5" thickBot="1">
      <c r="B59" s="36" t="s">
        <v>28</v>
      </c>
      <c r="C59" s="177" t="s">
        <v>29</v>
      </c>
      <c r="D59" s="37"/>
      <c r="E59" s="37"/>
      <c r="F59" s="67"/>
      <c r="G59" s="38"/>
    </row>
    <row r="60" spans="2:8" ht="13.5" thickBot="1">
      <c r="D60" s="1"/>
      <c r="E60" s="39"/>
      <c r="F60" s="1"/>
      <c r="G60" s="40"/>
    </row>
    <row r="61" spans="2:8" ht="18.75">
      <c r="B61" s="437" t="s">
        <v>94</v>
      </c>
      <c r="C61" s="438"/>
      <c r="D61" s="438"/>
      <c r="E61" s="438"/>
      <c r="F61" s="438"/>
      <c r="G61" s="438"/>
      <c r="H61" s="439"/>
    </row>
    <row r="62" spans="2:8" ht="18.75">
      <c r="B62" s="440" t="s">
        <v>410</v>
      </c>
      <c r="C62" s="441"/>
      <c r="D62" s="441"/>
      <c r="E62" s="441"/>
      <c r="F62" s="441"/>
      <c r="G62" s="441"/>
      <c r="H62" s="442"/>
    </row>
    <row r="63" spans="2:8" ht="75">
      <c r="B63" s="443" t="s">
        <v>3</v>
      </c>
      <c r="C63" s="444" t="s">
        <v>4</v>
      </c>
      <c r="D63" s="444" t="s">
        <v>97</v>
      </c>
      <c r="E63" s="444" t="s">
        <v>222</v>
      </c>
      <c r="F63" s="444" t="s">
        <v>5</v>
      </c>
      <c r="G63" s="445" t="s">
        <v>148</v>
      </c>
      <c r="H63" s="446" t="s">
        <v>6</v>
      </c>
    </row>
    <row r="64" spans="2:8" ht="15">
      <c r="B64" s="447"/>
      <c r="C64" s="448" t="s">
        <v>58</v>
      </c>
      <c r="D64" s="448"/>
      <c r="E64" s="448"/>
      <c r="F64" s="448"/>
      <c r="G64" s="449"/>
      <c r="H64" s="450"/>
    </row>
    <row r="65" spans="2:8" ht="15">
      <c r="B65" s="447"/>
      <c r="C65" s="448"/>
      <c r="D65" s="448"/>
      <c r="E65" s="448"/>
      <c r="F65" s="448"/>
      <c r="G65" s="449"/>
      <c r="H65" s="450"/>
    </row>
    <row r="66" spans="2:8" ht="15">
      <c r="B66" s="447">
        <v>1</v>
      </c>
      <c r="C66" s="451" t="s">
        <v>428</v>
      </c>
      <c r="D66" s="452" t="s">
        <v>101</v>
      </c>
      <c r="E66" s="451" t="s">
        <v>64</v>
      </c>
      <c r="F66" s="453">
        <v>5510</v>
      </c>
      <c r="G66" s="454">
        <v>70.134939459600702</v>
      </c>
      <c r="H66" s="455">
        <v>6.6830680935804798</v>
      </c>
    </row>
    <row r="67" spans="2:8" ht="15">
      <c r="B67" s="447">
        <v>2</v>
      </c>
      <c r="C67" s="451" t="s">
        <v>429</v>
      </c>
      <c r="D67" s="452" t="s">
        <v>204</v>
      </c>
      <c r="E67" s="451" t="s">
        <v>64</v>
      </c>
      <c r="F67" s="453">
        <v>15820</v>
      </c>
      <c r="G67" s="454">
        <v>39.890360252748565</v>
      </c>
      <c r="H67" s="455">
        <v>3.8011010760212711</v>
      </c>
    </row>
    <row r="68" spans="2:8" ht="15">
      <c r="B68" s="447">
        <v>3</v>
      </c>
      <c r="C68" s="451" t="s">
        <v>210</v>
      </c>
      <c r="D68" s="452" t="s">
        <v>202</v>
      </c>
      <c r="E68" s="451" t="s">
        <v>64</v>
      </c>
      <c r="F68" s="453">
        <v>13929</v>
      </c>
      <c r="G68" s="454">
        <v>34.99663526416893</v>
      </c>
      <c r="H68" s="455">
        <v>3.3347843217482751</v>
      </c>
    </row>
    <row r="69" spans="2:8" ht="15">
      <c r="B69" s="447">
        <v>4</v>
      </c>
      <c r="C69" s="451" t="s">
        <v>430</v>
      </c>
      <c r="D69" s="452" t="s">
        <v>99</v>
      </c>
      <c r="E69" s="451" t="s">
        <v>63</v>
      </c>
      <c r="F69" s="453">
        <v>2795</v>
      </c>
      <c r="G69" s="454">
        <v>28.953085662257518</v>
      </c>
      <c r="H69" s="455">
        <v>2.7589022602863071</v>
      </c>
    </row>
    <row r="70" spans="2:8" ht="15">
      <c r="B70" s="447">
        <v>5</v>
      </c>
      <c r="C70" s="451" t="s">
        <v>431</v>
      </c>
      <c r="D70" s="452" t="s">
        <v>185</v>
      </c>
      <c r="E70" s="451" t="s">
        <v>64</v>
      </c>
      <c r="F70" s="453">
        <v>4538</v>
      </c>
      <c r="G70" s="454">
        <v>24.564560375423142</v>
      </c>
      <c r="H70" s="455">
        <v>2.3407253352287474</v>
      </c>
    </row>
    <row r="71" spans="2:8" ht="15">
      <c r="B71" s="447">
        <v>6</v>
      </c>
      <c r="C71" s="451" t="s">
        <v>432</v>
      </c>
      <c r="D71" s="452" t="s">
        <v>169</v>
      </c>
      <c r="E71" s="451" t="s">
        <v>64</v>
      </c>
      <c r="F71" s="453">
        <v>1803</v>
      </c>
      <c r="G71" s="454">
        <v>21.567954227188675</v>
      </c>
      <c r="H71" s="455">
        <v>2.0551825930149525</v>
      </c>
    </row>
    <row r="72" spans="2:8" ht="15">
      <c r="B72" s="447">
        <v>7</v>
      </c>
      <c r="C72" s="451" t="s">
        <v>433</v>
      </c>
      <c r="D72" s="452" t="s">
        <v>434</v>
      </c>
      <c r="E72" s="451" t="s">
        <v>74</v>
      </c>
      <c r="F72" s="453">
        <v>4901</v>
      </c>
      <c r="G72" s="454">
        <v>20.779394298783053</v>
      </c>
      <c r="H72" s="455">
        <v>1.980041732582053</v>
      </c>
    </row>
    <row r="73" spans="2:8" ht="15">
      <c r="B73" s="447">
        <v>8</v>
      </c>
      <c r="C73" s="451" t="s">
        <v>435</v>
      </c>
      <c r="D73" s="452" t="s">
        <v>98</v>
      </c>
      <c r="E73" s="451" t="s">
        <v>74</v>
      </c>
      <c r="F73" s="453">
        <v>1782</v>
      </c>
      <c r="G73" s="454">
        <v>19.316011607642427</v>
      </c>
      <c r="H73" s="455">
        <v>1.8405978798145846</v>
      </c>
    </row>
    <row r="74" spans="2:8" ht="15">
      <c r="B74" s="447">
        <v>9</v>
      </c>
      <c r="C74" s="451" t="s">
        <v>436</v>
      </c>
      <c r="D74" s="452" t="s">
        <v>108</v>
      </c>
      <c r="E74" s="451" t="s">
        <v>73</v>
      </c>
      <c r="F74" s="453">
        <v>5934</v>
      </c>
      <c r="G74" s="454">
        <v>18.633415332870403</v>
      </c>
      <c r="H74" s="455">
        <v>1.7755541595251627</v>
      </c>
    </row>
    <row r="75" spans="2:8" ht="15">
      <c r="B75" s="447">
        <v>10</v>
      </c>
      <c r="C75" s="451" t="s">
        <v>437</v>
      </c>
      <c r="D75" s="452" t="s">
        <v>102</v>
      </c>
      <c r="E75" s="451" t="s">
        <v>71</v>
      </c>
      <c r="F75" s="453">
        <v>1269</v>
      </c>
      <c r="G75" s="454">
        <v>18.185496261363632</v>
      </c>
      <c r="H75" s="455">
        <v>1.7328725278254959</v>
      </c>
    </row>
    <row r="76" spans="2:8" ht="15">
      <c r="B76" s="447">
        <v>11</v>
      </c>
      <c r="C76" s="451" t="s">
        <v>438</v>
      </c>
      <c r="D76" s="452" t="s">
        <v>120</v>
      </c>
      <c r="E76" s="451" t="s">
        <v>62</v>
      </c>
      <c r="F76" s="453">
        <v>301</v>
      </c>
      <c r="G76" s="454">
        <v>16.482188836491567</v>
      </c>
      <c r="H76" s="455">
        <v>1.5705665560455067</v>
      </c>
    </row>
    <row r="77" spans="2:8" ht="15">
      <c r="B77" s="447">
        <v>12</v>
      </c>
      <c r="C77" s="451" t="s">
        <v>439</v>
      </c>
      <c r="D77" s="452" t="s">
        <v>276</v>
      </c>
      <c r="E77" s="451" t="s">
        <v>62</v>
      </c>
      <c r="F77" s="453">
        <v>4496</v>
      </c>
      <c r="G77" s="454">
        <v>15.307421554227123</v>
      </c>
      <c r="H77" s="455">
        <v>1.4586244940436401</v>
      </c>
    </row>
    <row r="78" spans="2:8" ht="15">
      <c r="B78" s="447">
        <v>13</v>
      </c>
      <c r="C78" s="451" t="s">
        <v>440</v>
      </c>
      <c r="D78" s="452" t="s">
        <v>106</v>
      </c>
      <c r="E78" s="451" t="s">
        <v>62</v>
      </c>
      <c r="F78" s="453">
        <v>2766</v>
      </c>
      <c r="G78" s="454">
        <v>14.794123002485515</v>
      </c>
      <c r="H78" s="455">
        <v>1.4097129358380271</v>
      </c>
    </row>
    <row r="79" spans="2:8" ht="15">
      <c r="B79" s="447">
        <v>14</v>
      </c>
      <c r="C79" s="451" t="s">
        <v>441</v>
      </c>
      <c r="D79" s="452" t="s">
        <v>216</v>
      </c>
      <c r="E79" s="451" t="s">
        <v>64</v>
      </c>
      <c r="F79" s="453">
        <v>1067</v>
      </c>
      <c r="G79" s="454">
        <v>13.388335685521946</v>
      </c>
      <c r="H79" s="455">
        <v>1.2757572721310519</v>
      </c>
    </row>
    <row r="80" spans="2:8" ht="15">
      <c r="B80" s="447">
        <v>15</v>
      </c>
      <c r="C80" s="451" t="s">
        <v>442</v>
      </c>
      <c r="D80" s="452" t="s">
        <v>112</v>
      </c>
      <c r="E80" s="451" t="s">
        <v>64</v>
      </c>
      <c r="F80" s="453">
        <v>1622</v>
      </c>
      <c r="G80" s="454">
        <v>12.605046795132457</v>
      </c>
      <c r="H80" s="455">
        <v>1.2011186821250908</v>
      </c>
    </row>
    <row r="81" spans="2:8" ht="15">
      <c r="B81" s="447">
        <v>16</v>
      </c>
      <c r="C81" s="451" t="s">
        <v>443</v>
      </c>
      <c r="D81" s="452" t="s">
        <v>119</v>
      </c>
      <c r="E81" s="451" t="s">
        <v>69</v>
      </c>
      <c r="F81" s="453">
        <v>315</v>
      </c>
      <c r="G81" s="454">
        <v>12.114222207143946</v>
      </c>
      <c r="H81" s="455">
        <v>1.154348638993874</v>
      </c>
    </row>
    <row r="82" spans="2:8" ht="15">
      <c r="B82" s="447">
        <v>17</v>
      </c>
      <c r="C82" s="451" t="s">
        <v>444</v>
      </c>
      <c r="D82" s="452" t="s">
        <v>127</v>
      </c>
      <c r="E82" s="451" t="s">
        <v>63</v>
      </c>
      <c r="F82" s="453">
        <v>1493</v>
      </c>
      <c r="G82" s="454">
        <v>11.939056554427049</v>
      </c>
      <c r="H82" s="455">
        <v>1.1376573294442618</v>
      </c>
    </row>
    <row r="83" spans="2:8" ht="15">
      <c r="B83" s="447">
        <v>18</v>
      </c>
      <c r="C83" s="451" t="s">
        <v>445</v>
      </c>
      <c r="D83" s="452" t="s">
        <v>131</v>
      </c>
      <c r="E83" s="451" t="s">
        <v>68</v>
      </c>
      <c r="F83" s="453">
        <v>4942</v>
      </c>
      <c r="G83" s="454">
        <v>11.928559132948847</v>
      </c>
      <c r="H83" s="455">
        <v>1.1366570436653562</v>
      </c>
    </row>
    <row r="84" spans="2:8" ht="15">
      <c r="B84" s="447">
        <v>19</v>
      </c>
      <c r="C84" s="451" t="s">
        <v>446</v>
      </c>
      <c r="D84" s="452" t="s">
        <v>447</v>
      </c>
      <c r="E84" s="451" t="s">
        <v>65</v>
      </c>
      <c r="F84" s="453">
        <v>1121</v>
      </c>
      <c r="G84" s="454">
        <v>11.837928439873927</v>
      </c>
      <c r="H84" s="455">
        <v>1.1280209615947792</v>
      </c>
    </row>
    <row r="85" spans="2:8" ht="15">
      <c r="B85" s="447">
        <v>20</v>
      </c>
      <c r="C85" s="451" t="s">
        <v>448</v>
      </c>
      <c r="D85" s="452" t="s">
        <v>144</v>
      </c>
      <c r="E85" s="451" t="s">
        <v>74</v>
      </c>
      <c r="F85" s="453">
        <v>1980</v>
      </c>
      <c r="G85" s="454">
        <v>11.533582332240709</v>
      </c>
      <c r="H85" s="455">
        <v>1.0990202127953794</v>
      </c>
    </row>
    <row r="86" spans="2:8" ht="15">
      <c r="B86" s="447">
        <v>21</v>
      </c>
      <c r="C86" s="451" t="s">
        <v>449</v>
      </c>
      <c r="D86" s="452" t="s">
        <v>110</v>
      </c>
      <c r="E86" s="451" t="s">
        <v>75</v>
      </c>
      <c r="F86" s="453">
        <v>1539</v>
      </c>
      <c r="G86" s="454">
        <v>11.432875371900813</v>
      </c>
      <c r="H86" s="455">
        <v>1.0894239761887063</v>
      </c>
    </row>
    <row r="87" spans="2:8" ht="15">
      <c r="B87" s="447">
        <v>22</v>
      </c>
      <c r="C87" s="451" t="s">
        <v>450</v>
      </c>
      <c r="D87" s="452" t="s">
        <v>451</v>
      </c>
      <c r="E87" s="451" t="s">
        <v>62</v>
      </c>
      <c r="F87" s="453">
        <v>2675</v>
      </c>
      <c r="G87" s="454">
        <v>9.7867271696498808</v>
      </c>
      <c r="H87" s="455">
        <v>0.93256463314892113</v>
      </c>
    </row>
    <row r="88" spans="2:8" ht="15">
      <c r="B88" s="447">
        <v>23</v>
      </c>
      <c r="C88" s="451" t="s">
        <v>452</v>
      </c>
      <c r="D88" s="452" t="s">
        <v>453</v>
      </c>
      <c r="E88" s="451" t="s">
        <v>64</v>
      </c>
      <c r="F88" s="453">
        <v>13562</v>
      </c>
      <c r="G88" s="454">
        <v>9.7647712959736275</v>
      </c>
      <c r="H88" s="455">
        <v>0.93047248621098921</v>
      </c>
    </row>
    <row r="89" spans="2:8" ht="15">
      <c r="B89" s="447">
        <v>24</v>
      </c>
      <c r="C89" s="451" t="s">
        <v>454</v>
      </c>
      <c r="D89" s="452" t="s">
        <v>455</v>
      </c>
      <c r="E89" s="451" t="s">
        <v>456</v>
      </c>
      <c r="F89" s="453">
        <v>1332</v>
      </c>
      <c r="G89" s="454">
        <v>8.9762057423099986</v>
      </c>
      <c r="H89" s="455">
        <v>0.85533108975449568</v>
      </c>
    </row>
    <row r="90" spans="2:8" ht="15">
      <c r="B90" s="447">
        <v>25</v>
      </c>
      <c r="C90" s="451" t="s">
        <v>457</v>
      </c>
      <c r="D90" s="452" t="s">
        <v>128</v>
      </c>
      <c r="E90" s="451" t="s">
        <v>75</v>
      </c>
      <c r="F90" s="453">
        <v>600</v>
      </c>
      <c r="G90" s="454">
        <v>8.9192971248987458</v>
      </c>
      <c r="H90" s="455">
        <v>0.84990834086212641</v>
      </c>
    </row>
    <row r="91" spans="2:8" ht="15">
      <c r="B91" s="447">
        <v>26</v>
      </c>
      <c r="C91" s="451" t="s">
        <v>458</v>
      </c>
      <c r="D91" s="452" t="s">
        <v>459</v>
      </c>
      <c r="E91" s="451" t="s">
        <v>69</v>
      </c>
      <c r="F91" s="453">
        <v>182</v>
      </c>
      <c r="G91" s="454">
        <v>8.8231346809625855</v>
      </c>
      <c r="H91" s="455">
        <v>0.84074514537322687</v>
      </c>
    </row>
    <row r="92" spans="2:8" ht="15">
      <c r="B92" s="447">
        <v>27</v>
      </c>
      <c r="C92" s="451" t="s">
        <v>460</v>
      </c>
      <c r="D92" s="452" t="s">
        <v>461</v>
      </c>
      <c r="E92" s="451" t="s">
        <v>75</v>
      </c>
      <c r="F92" s="453">
        <v>530</v>
      </c>
      <c r="G92" s="454">
        <v>8.6011522063518679</v>
      </c>
      <c r="H92" s="455">
        <v>0.81959272113452797</v>
      </c>
    </row>
    <row r="93" spans="2:8" ht="15">
      <c r="B93" s="447">
        <v>28</v>
      </c>
      <c r="C93" s="451" t="s">
        <v>462</v>
      </c>
      <c r="D93" s="452" t="s">
        <v>463</v>
      </c>
      <c r="E93" s="451" t="s">
        <v>71</v>
      </c>
      <c r="F93" s="453">
        <v>2227</v>
      </c>
      <c r="G93" s="454">
        <v>8.4421075969249273</v>
      </c>
      <c r="H93" s="455">
        <v>0.80443756504674935</v>
      </c>
    </row>
    <row r="94" spans="2:8" ht="15">
      <c r="B94" s="447">
        <v>29</v>
      </c>
      <c r="C94" s="451" t="s">
        <v>464</v>
      </c>
      <c r="D94" s="452" t="s">
        <v>465</v>
      </c>
      <c r="E94" s="451" t="s">
        <v>466</v>
      </c>
      <c r="F94" s="453">
        <v>578</v>
      </c>
      <c r="G94" s="454">
        <v>8.1018212582227651</v>
      </c>
      <c r="H94" s="455">
        <v>0.77201211789609325</v>
      </c>
    </row>
    <row r="95" spans="2:8" ht="15">
      <c r="B95" s="447">
        <v>30</v>
      </c>
      <c r="C95" s="451" t="s">
        <v>467</v>
      </c>
      <c r="D95" s="452" t="s">
        <v>272</v>
      </c>
      <c r="E95" s="451" t="s">
        <v>75</v>
      </c>
      <c r="F95" s="453">
        <v>921</v>
      </c>
      <c r="G95" s="454">
        <v>7.8812329451688123</v>
      </c>
      <c r="H95" s="455">
        <v>0.7509925415173786</v>
      </c>
    </row>
    <row r="96" spans="2:8" ht="15">
      <c r="B96" s="447">
        <v>31</v>
      </c>
      <c r="C96" s="451" t="s">
        <v>468</v>
      </c>
      <c r="D96" s="452" t="s">
        <v>469</v>
      </c>
      <c r="E96" s="451" t="s">
        <v>470</v>
      </c>
      <c r="F96" s="453">
        <v>767</v>
      </c>
      <c r="G96" s="454">
        <v>7.8030106606936069</v>
      </c>
      <c r="H96" s="455">
        <v>0.74353884072842513</v>
      </c>
    </row>
    <row r="97" spans="2:8" ht="15">
      <c r="B97" s="447">
        <v>32</v>
      </c>
      <c r="C97" s="451" t="s">
        <v>471</v>
      </c>
      <c r="D97" s="452" t="s">
        <v>104</v>
      </c>
      <c r="E97" s="451" t="s">
        <v>68</v>
      </c>
      <c r="F97" s="453">
        <v>862</v>
      </c>
      <c r="G97" s="454">
        <v>7.4827198581860923</v>
      </c>
      <c r="H97" s="455">
        <v>0.71301874248070019</v>
      </c>
    </row>
    <row r="98" spans="2:8" ht="15">
      <c r="B98" s="447">
        <v>33</v>
      </c>
      <c r="C98" s="451" t="s">
        <v>472</v>
      </c>
      <c r="D98" s="452" t="s">
        <v>114</v>
      </c>
      <c r="E98" s="451" t="s">
        <v>70</v>
      </c>
      <c r="F98" s="453">
        <v>5013</v>
      </c>
      <c r="G98" s="454">
        <v>7.4196926171896758</v>
      </c>
      <c r="H98" s="455">
        <v>0.7070129578236507</v>
      </c>
    </row>
    <row r="99" spans="2:8" ht="15">
      <c r="B99" s="447">
        <v>34</v>
      </c>
      <c r="C99" s="451" t="s">
        <v>473</v>
      </c>
      <c r="D99" s="452" t="s">
        <v>215</v>
      </c>
      <c r="E99" s="451" t="s">
        <v>63</v>
      </c>
      <c r="F99" s="453">
        <v>1748</v>
      </c>
      <c r="G99" s="454">
        <v>7.339019089955289</v>
      </c>
      <c r="H99" s="455">
        <v>0.6993256812677584</v>
      </c>
    </row>
    <row r="100" spans="2:8" ht="15">
      <c r="B100" s="447">
        <v>35</v>
      </c>
      <c r="C100" s="451" t="s">
        <v>474</v>
      </c>
      <c r="D100" s="452" t="s">
        <v>100</v>
      </c>
      <c r="E100" s="451" t="s">
        <v>65</v>
      </c>
      <c r="F100" s="453">
        <v>513</v>
      </c>
      <c r="G100" s="454">
        <v>7.1524038048785785</v>
      </c>
      <c r="H100" s="455">
        <v>0.6815433509901514</v>
      </c>
    </row>
    <row r="101" spans="2:8" ht="15">
      <c r="B101" s="447">
        <v>36</v>
      </c>
      <c r="C101" s="451" t="s">
        <v>475</v>
      </c>
      <c r="D101" s="452" t="s">
        <v>476</v>
      </c>
      <c r="E101" s="451" t="s">
        <v>466</v>
      </c>
      <c r="F101" s="453">
        <v>790</v>
      </c>
      <c r="G101" s="454">
        <v>7.1490064295236406</v>
      </c>
      <c r="H101" s="455">
        <v>0.68121961946615706</v>
      </c>
    </row>
    <row r="102" spans="2:8" ht="15">
      <c r="B102" s="447">
        <v>37</v>
      </c>
      <c r="C102" s="451" t="s">
        <v>477</v>
      </c>
      <c r="D102" s="456" t="s">
        <v>478</v>
      </c>
      <c r="E102" s="451" t="s">
        <v>63</v>
      </c>
      <c r="F102" s="453">
        <v>190</v>
      </c>
      <c r="G102" s="454">
        <v>6.9790510121866314</v>
      </c>
      <c r="H102" s="455">
        <v>0.66502478653854935</v>
      </c>
    </row>
    <row r="103" spans="2:8" ht="15">
      <c r="B103" s="447">
        <v>38</v>
      </c>
      <c r="C103" s="451" t="s">
        <v>479</v>
      </c>
      <c r="D103" s="452" t="s">
        <v>480</v>
      </c>
      <c r="E103" s="451" t="s">
        <v>75</v>
      </c>
      <c r="F103" s="453">
        <v>539</v>
      </c>
      <c r="G103" s="454">
        <v>6.9541513682255625</v>
      </c>
      <c r="H103" s="455">
        <v>0.66265213151981084</v>
      </c>
    </row>
    <row r="104" spans="2:8" ht="15">
      <c r="B104" s="447">
        <v>39</v>
      </c>
      <c r="C104" s="451" t="s">
        <v>481</v>
      </c>
      <c r="D104" s="456" t="s">
        <v>111</v>
      </c>
      <c r="E104" s="451" t="s">
        <v>62</v>
      </c>
      <c r="F104" s="453">
        <v>246</v>
      </c>
      <c r="G104" s="454">
        <v>6.9521514161941198</v>
      </c>
      <c r="H104" s="455">
        <v>0.66246155866535328</v>
      </c>
    </row>
    <row r="105" spans="2:8" ht="15">
      <c r="B105" s="447">
        <v>40</v>
      </c>
      <c r="C105" s="451" t="s">
        <v>482</v>
      </c>
      <c r="D105" s="452" t="s">
        <v>483</v>
      </c>
      <c r="E105" s="451" t="s">
        <v>68</v>
      </c>
      <c r="F105" s="453">
        <v>202</v>
      </c>
      <c r="G105" s="454">
        <v>6.781564803007111</v>
      </c>
      <c r="H105" s="455">
        <v>0.64620657989776276</v>
      </c>
    </row>
    <row r="106" spans="2:8" ht="15">
      <c r="B106" s="447">
        <v>41</v>
      </c>
      <c r="C106" s="451" t="s">
        <v>484</v>
      </c>
      <c r="D106" s="456" t="s">
        <v>485</v>
      </c>
      <c r="E106" s="451" t="s">
        <v>65</v>
      </c>
      <c r="F106" s="453">
        <v>213</v>
      </c>
      <c r="G106" s="454">
        <v>6.5325961457079442</v>
      </c>
      <c r="H106" s="455">
        <v>0.62248267705107874</v>
      </c>
    </row>
    <row r="107" spans="2:8" ht="15">
      <c r="B107" s="447">
        <v>42</v>
      </c>
      <c r="C107" s="451" t="s">
        <v>486</v>
      </c>
      <c r="D107" s="452" t="s">
        <v>487</v>
      </c>
      <c r="E107" s="451" t="s">
        <v>181</v>
      </c>
      <c r="F107" s="453">
        <v>2043</v>
      </c>
      <c r="G107" s="454">
        <v>6.4981230028007939</v>
      </c>
      <c r="H107" s="455">
        <v>0.61919777564211809</v>
      </c>
    </row>
    <row r="108" spans="2:8" ht="15">
      <c r="B108" s="447">
        <v>43</v>
      </c>
      <c r="C108" s="451" t="s">
        <v>488</v>
      </c>
      <c r="D108" s="452" t="s">
        <v>103</v>
      </c>
      <c r="E108" s="451" t="s">
        <v>63</v>
      </c>
      <c r="F108" s="453">
        <v>267</v>
      </c>
      <c r="G108" s="454">
        <v>6.4956944184072514</v>
      </c>
      <c r="H108" s="455">
        <v>0.61896635896167163</v>
      </c>
    </row>
    <row r="109" spans="2:8" ht="15">
      <c r="B109" s="447">
        <v>44</v>
      </c>
      <c r="C109" s="451" t="s">
        <v>489</v>
      </c>
      <c r="D109" s="452" t="s">
        <v>107</v>
      </c>
      <c r="E109" s="451" t="s">
        <v>62</v>
      </c>
      <c r="F109" s="453">
        <v>443</v>
      </c>
      <c r="G109" s="454">
        <v>6.2309607354603518</v>
      </c>
      <c r="H109" s="455">
        <v>0.59374022711596597</v>
      </c>
    </row>
    <row r="110" spans="2:8" ht="15">
      <c r="B110" s="447">
        <v>45</v>
      </c>
      <c r="C110" s="451" t="s">
        <v>490</v>
      </c>
      <c r="D110" s="452" t="s">
        <v>124</v>
      </c>
      <c r="E110" s="451" t="s">
        <v>70</v>
      </c>
      <c r="F110" s="453">
        <v>3488</v>
      </c>
      <c r="G110" s="454">
        <v>6.1574819629298538</v>
      </c>
      <c r="H110" s="455">
        <v>0.5867385294737103</v>
      </c>
    </row>
    <row r="111" spans="2:8" ht="15">
      <c r="B111" s="447">
        <v>46</v>
      </c>
      <c r="C111" s="451" t="s">
        <v>491</v>
      </c>
      <c r="D111" s="452" t="s">
        <v>118</v>
      </c>
      <c r="E111" s="451" t="s">
        <v>75</v>
      </c>
      <c r="F111" s="453">
        <v>1048</v>
      </c>
      <c r="G111" s="454">
        <v>6.076179196457046</v>
      </c>
      <c r="H111" s="455">
        <v>0.57899129352083356</v>
      </c>
    </row>
    <row r="112" spans="2:8" ht="15">
      <c r="B112" s="447">
        <v>47</v>
      </c>
      <c r="C112" s="451" t="s">
        <v>492</v>
      </c>
      <c r="D112" s="452" t="s">
        <v>209</v>
      </c>
      <c r="E112" s="451" t="s">
        <v>64</v>
      </c>
      <c r="F112" s="453">
        <v>3558</v>
      </c>
      <c r="G112" s="454">
        <v>5.9556603023629302</v>
      </c>
      <c r="H112" s="455">
        <v>0.56750720325141879</v>
      </c>
    </row>
    <row r="113" spans="2:8" ht="15">
      <c r="B113" s="447">
        <v>48</v>
      </c>
      <c r="C113" s="451" t="s">
        <v>493</v>
      </c>
      <c r="D113" s="452" t="s">
        <v>130</v>
      </c>
      <c r="E113" s="451" t="s">
        <v>74</v>
      </c>
      <c r="F113" s="453">
        <v>970</v>
      </c>
      <c r="G113" s="454">
        <v>5.9450420504306933</v>
      </c>
      <c r="H113" s="455">
        <v>0.56649540369409834</v>
      </c>
    </row>
    <row r="114" spans="2:8" ht="15">
      <c r="B114" s="447">
        <v>49</v>
      </c>
      <c r="C114" s="451" t="s">
        <v>494</v>
      </c>
      <c r="D114" s="452" t="s">
        <v>113</v>
      </c>
      <c r="E114" s="451" t="s">
        <v>495</v>
      </c>
      <c r="F114" s="453">
        <v>1835</v>
      </c>
      <c r="G114" s="454">
        <v>5.9147929183969739</v>
      </c>
      <c r="H114" s="455">
        <v>0.563613002843528</v>
      </c>
    </row>
    <row r="115" spans="2:8" ht="15">
      <c r="B115" s="447">
        <v>50</v>
      </c>
      <c r="C115" s="451" t="s">
        <v>496</v>
      </c>
      <c r="D115" s="452" t="s">
        <v>182</v>
      </c>
      <c r="E115" s="451" t="s">
        <v>181</v>
      </c>
      <c r="F115" s="453">
        <v>3229</v>
      </c>
      <c r="G115" s="454">
        <v>5.9089868080328847</v>
      </c>
      <c r="H115" s="455">
        <v>0.56305974606137299</v>
      </c>
    </row>
    <row r="116" spans="2:8" ht="15">
      <c r="B116" s="447">
        <v>51</v>
      </c>
      <c r="C116" s="451" t="s">
        <v>497</v>
      </c>
      <c r="D116" s="452" t="s">
        <v>498</v>
      </c>
      <c r="E116" s="451" t="s">
        <v>73</v>
      </c>
      <c r="F116" s="453">
        <v>952</v>
      </c>
      <c r="G116" s="454">
        <v>5.3822845967218429</v>
      </c>
      <c r="H116" s="455">
        <v>0.51287097039045793</v>
      </c>
    </row>
    <row r="117" spans="2:8" ht="15">
      <c r="B117" s="447">
        <v>52</v>
      </c>
      <c r="C117" s="451" t="s">
        <v>499</v>
      </c>
      <c r="D117" s="452" t="s">
        <v>214</v>
      </c>
      <c r="E117" s="451" t="s">
        <v>73</v>
      </c>
      <c r="F117" s="453">
        <v>6656</v>
      </c>
      <c r="G117" s="454">
        <v>5.2650958269522254</v>
      </c>
      <c r="H117" s="455">
        <v>0.50170420338092192</v>
      </c>
    </row>
    <row r="118" spans="2:8" ht="15">
      <c r="B118" s="447">
        <v>53</v>
      </c>
      <c r="C118" s="451" t="s">
        <v>500</v>
      </c>
      <c r="D118" s="452" t="s">
        <v>501</v>
      </c>
      <c r="E118" s="451" t="s">
        <v>67</v>
      </c>
      <c r="F118" s="453">
        <v>422</v>
      </c>
      <c r="G118" s="454">
        <v>5.2485079255600002</v>
      </c>
      <c r="H118" s="455">
        <v>0.50012356361152854</v>
      </c>
    </row>
    <row r="119" spans="2:8" ht="15">
      <c r="B119" s="447">
        <v>54</v>
      </c>
      <c r="C119" s="451" t="s">
        <v>502</v>
      </c>
      <c r="D119" s="452" t="s">
        <v>503</v>
      </c>
      <c r="E119" s="451" t="s">
        <v>76</v>
      </c>
      <c r="F119" s="453">
        <v>3342</v>
      </c>
      <c r="G119" s="454">
        <v>5.2215914553654645</v>
      </c>
      <c r="H119" s="455">
        <v>0.49755872781734456</v>
      </c>
    </row>
    <row r="120" spans="2:8" ht="15">
      <c r="B120" s="447">
        <v>55</v>
      </c>
      <c r="C120" s="451" t="s">
        <v>504</v>
      </c>
      <c r="D120" s="452" t="s">
        <v>109</v>
      </c>
      <c r="E120" s="451" t="s">
        <v>72</v>
      </c>
      <c r="F120" s="453">
        <v>1354</v>
      </c>
      <c r="G120" s="454">
        <v>5.0675212063936623</v>
      </c>
      <c r="H120" s="455">
        <v>0.48287757213364202</v>
      </c>
    </row>
    <row r="121" spans="2:8" ht="15">
      <c r="B121" s="447">
        <v>56</v>
      </c>
      <c r="C121" s="451" t="s">
        <v>505</v>
      </c>
      <c r="D121" s="452" t="s">
        <v>171</v>
      </c>
      <c r="E121" s="451" t="s">
        <v>68</v>
      </c>
      <c r="F121" s="453">
        <v>428</v>
      </c>
      <c r="G121" s="454">
        <v>4.9688195998754932</v>
      </c>
      <c r="H121" s="455">
        <v>0.47347242311106852</v>
      </c>
    </row>
    <row r="122" spans="2:8" ht="15">
      <c r="B122" s="447">
        <v>57</v>
      </c>
      <c r="C122" s="451" t="s">
        <v>506</v>
      </c>
      <c r="D122" s="452" t="s">
        <v>507</v>
      </c>
      <c r="E122" s="451" t="s">
        <v>508</v>
      </c>
      <c r="F122" s="453">
        <v>3577</v>
      </c>
      <c r="G122" s="454">
        <v>4.9303691225738024</v>
      </c>
      <c r="H122" s="455">
        <v>0.46980852662783429</v>
      </c>
    </row>
    <row r="123" spans="2:8" ht="15">
      <c r="B123" s="447">
        <v>58</v>
      </c>
      <c r="C123" s="451" t="s">
        <v>509</v>
      </c>
      <c r="D123" s="452" t="s">
        <v>123</v>
      </c>
      <c r="E123" s="451" t="s">
        <v>76</v>
      </c>
      <c r="F123" s="453">
        <v>1301</v>
      </c>
      <c r="G123" s="454">
        <v>4.8759920203688942</v>
      </c>
      <c r="H123" s="455">
        <v>0.46462700256055667</v>
      </c>
    </row>
    <row r="124" spans="2:8" ht="15">
      <c r="B124" s="447">
        <v>59</v>
      </c>
      <c r="C124" s="451" t="s">
        <v>510</v>
      </c>
      <c r="D124" s="452" t="s">
        <v>511</v>
      </c>
      <c r="E124" s="451" t="s">
        <v>181</v>
      </c>
      <c r="F124" s="453">
        <v>2214</v>
      </c>
      <c r="G124" s="454">
        <v>4.870718152736293</v>
      </c>
      <c r="H124" s="455">
        <v>0.46412446250310779</v>
      </c>
    </row>
    <row r="125" spans="2:8" ht="15">
      <c r="B125" s="447">
        <v>60</v>
      </c>
      <c r="C125" s="451" t="s">
        <v>512</v>
      </c>
      <c r="D125" s="452" t="s">
        <v>513</v>
      </c>
      <c r="E125" s="451" t="s">
        <v>65</v>
      </c>
      <c r="F125" s="453">
        <v>419</v>
      </c>
      <c r="G125" s="454">
        <v>4.8473401405930501</v>
      </c>
      <c r="H125" s="455">
        <v>0.46189680182143228</v>
      </c>
    </row>
    <row r="126" spans="2:8" ht="15">
      <c r="B126" s="447">
        <v>61</v>
      </c>
      <c r="C126" s="451" t="s">
        <v>514</v>
      </c>
      <c r="D126" s="452" t="s">
        <v>258</v>
      </c>
      <c r="E126" s="451" t="s">
        <v>259</v>
      </c>
      <c r="F126" s="453">
        <v>1883</v>
      </c>
      <c r="G126" s="454">
        <v>4.8334350211294534</v>
      </c>
      <c r="H126" s="455">
        <v>0.46057180088836491</v>
      </c>
    </row>
    <row r="127" spans="2:8" ht="15">
      <c r="B127" s="447">
        <v>62</v>
      </c>
      <c r="C127" s="451" t="s">
        <v>515</v>
      </c>
      <c r="D127" s="452" t="s">
        <v>516</v>
      </c>
      <c r="E127" s="451" t="s">
        <v>68</v>
      </c>
      <c r="F127" s="453">
        <v>1742</v>
      </c>
      <c r="G127" s="454">
        <v>4.7230771668609153</v>
      </c>
      <c r="H127" s="455">
        <v>0.45005594302321489</v>
      </c>
    </row>
    <row r="128" spans="2:8" ht="15">
      <c r="B128" s="447">
        <v>63</v>
      </c>
      <c r="C128" s="451" t="s">
        <v>517</v>
      </c>
      <c r="D128" s="452" t="s">
        <v>121</v>
      </c>
      <c r="E128" s="451" t="s">
        <v>62</v>
      </c>
      <c r="F128" s="453">
        <v>133</v>
      </c>
      <c r="G128" s="454">
        <v>4.5553857270825615</v>
      </c>
      <c r="H128" s="455">
        <v>0.43407684160266202</v>
      </c>
    </row>
    <row r="129" spans="2:8" ht="15">
      <c r="B129" s="447">
        <v>64</v>
      </c>
      <c r="C129" s="451" t="s">
        <v>518</v>
      </c>
      <c r="D129" s="452" t="s">
        <v>519</v>
      </c>
      <c r="E129" s="451" t="s">
        <v>181</v>
      </c>
      <c r="F129" s="453">
        <v>446</v>
      </c>
      <c r="G129" s="454">
        <v>4.5270490651845936</v>
      </c>
      <c r="H129" s="455">
        <v>0.43137667756932774</v>
      </c>
    </row>
    <row r="130" spans="2:8" ht="15">
      <c r="B130" s="447">
        <v>65</v>
      </c>
      <c r="C130" s="451" t="s">
        <v>520</v>
      </c>
      <c r="D130" s="452" t="s">
        <v>196</v>
      </c>
      <c r="E130" s="451" t="s">
        <v>197</v>
      </c>
      <c r="F130" s="453">
        <v>814</v>
      </c>
      <c r="G130" s="454">
        <v>4.451969324105872</v>
      </c>
      <c r="H130" s="455">
        <v>0.42422242569510304</v>
      </c>
    </row>
    <row r="131" spans="2:8" ht="15">
      <c r="B131" s="447">
        <v>66</v>
      </c>
      <c r="C131" s="451" t="s">
        <v>521</v>
      </c>
      <c r="D131" s="452" t="s">
        <v>522</v>
      </c>
      <c r="E131" s="451" t="s">
        <v>466</v>
      </c>
      <c r="F131" s="453">
        <v>344</v>
      </c>
      <c r="G131" s="454">
        <v>4.4343354942659072</v>
      </c>
      <c r="H131" s="455">
        <v>0.42254212075039033</v>
      </c>
    </row>
    <row r="132" spans="2:8" ht="15">
      <c r="B132" s="447">
        <v>67</v>
      </c>
      <c r="C132" s="451" t="s">
        <v>523</v>
      </c>
      <c r="D132" s="452" t="s">
        <v>116</v>
      </c>
      <c r="E132" s="451" t="s">
        <v>75</v>
      </c>
      <c r="F132" s="453">
        <v>140</v>
      </c>
      <c r="G132" s="454">
        <v>4.3475265598926764</v>
      </c>
      <c r="H132" s="455">
        <v>0.4142702091465934</v>
      </c>
    </row>
    <row r="133" spans="2:8" ht="15">
      <c r="B133" s="447">
        <v>68</v>
      </c>
      <c r="C133" s="451" t="s">
        <v>524</v>
      </c>
      <c r="D133" s="452" t="s">
        <v>525</v>
      </c>
      <c r="E133" s="451" t="s">
        <v>181</v>
      </c>
      <c r="F133" s="453">
        <v>709</v>
      </c>
      <c r="G133" s="454">
        <v>4.1861474129100005</v>
      </c>
      <c r="H133" s="455">
        <v>0.39889259798047272</v>
      </c>
    </row>
    <row r="134" spans="2:8" ht="15">
      <c r="B134" s="447">
        <v>69</v>
      </c>
      <c r="C134" s="451" t="s">
        <v>526</v>
      </c>
      <c r="D134" s="452" t="s">
        <v>527</v>
      </c>
      <c r="E134" s="451" t="s">
        <v>64</v>
      </c>
      <c r="F134" s="453">
        <v>2945</v>
      </c>
      <c r="G134" s="454">
        <v>4.1434808440410187</v>
      </c>
      <c r="H134" s="455">
        <v>0.39482695555933545</v>
      </c>
    </row>
    <row r="135" spans="2:8" ht="15">
      <c r="B135" s="447">
        <v>70</v>
      </c>
      <c r="C135" s="451" t="s">
        <v>528</v>
      </c>
      <c r="D135" s="452" t="s">
        <v>529</v>
      </c>
      <c r="E135" s="451" t="s">
        <v>197</v>
      </c>
      <c r="F135" s="453">
        <v>2259</v>
      </c>
      <c r="G135" s="454">
        <v>4.1330562660211827</v>
      </c>
      <c r="H135" s="455">
        <v>0.39383361093980329</v>
      </c>
    </row>
    <row r="136" spans="2:8" ht="15">
      <c r="B136" s="447">
        <v>71</v>
      </c>
      <c r="C136" s="451" t="s">
        <v>530</v>
      </c>
      <c r="D136" s="452" t="s">
        <v>129</v>
      </c>
      <c r="E136" s="451" t="s">
        <v>69</v>
      </c>
      <c r="F136" s="453">
        <v>258</v>
      </c>
      <c r="G136" s="454">
        <v>4.1323455000213292</v>
      </c>
      <c r="H136" s="455">
        <v>0.3937658829626749</v>
      </c>
    </row>
    <row r="137" spans="2:8" ht="15">
      <c r="B137" s="447">
        <v>72</v>
      </c>
      <c r="C137" s="451" t="s">
        <v>531</v>
      </c>
      <c r="D137" s="456" t="s">
        <v>532</v>
      </c>
      <c r="E137" s="451" t="s">
        <v>75</v>
      </c>
      <c r="F137" s="453">
        <v>406</v>
      </c>
      <c r="G137" s="454">
        <v>4.0888997681300001</v>
      </c>
      <c r="H137" s="455">
        <v>0.38962599510018603</v>
      </c>
    </row>
    <row r="138" spans="2:8" ht="15">
      <c r="B138" s="447">
        <v>73</v>
      </c>
      <c r="C138" s="451" t="s">
        <v>533</v>
      </c>
      <c r="D138" s="452" t="s">
        <v>534</v>
      </c>
      <c r="E138" s="451" t="s">
        <v>96</v>
      </c>
      <c r="F138" s="453">
        <v>578</v>
      </c>
      <c r="G138" s="454">
        <v>3.940443229696061</v>
      </c>
      <c r="H138" s="455">
        <v>0.37547976266688138</v>
      </c>
    </row>
    <row r="139" spans="2:8" ht="15">
      <c r="B139" s="447">
        <v>74</v>
      </c>
      <c r="C139" s="451" t="s">
        <v>535</v>
      </c>
      <c r="D139" s="456" t="s">
        <v>536</v>
      </c>
      <c r="E139" s="451" t="s">
        <v>65</v>
      </c>
      <c r="F139" s="453">
        <v>2238</v>
      </c>
      <c r="G139" s="454">
        <v>3.9078304005662283</v>
      </c>
      <c r="H139" s="455">
        <v>0.37237212816290466</v>
      </c>
    </row>
    <row r="140" spans="2:8" ht="15">
      <c r="B140" s="447">
        <v>75</v>
      </c>
      <c r="C140" s="451" t="s">
        <v>537</v>
      </c>
      <c r="D140" s="452" t="s">
        <v>538</v>
      </c>
      <c r="E140" s="451" t="s">
        <v>74</v>
      </c>
      <c r="F140" s="453">
        <v>820</v>
      </c>
      <c r="G140" s="454">
        <v>3.8958283129096434</v>
      </c>
      <c r="H140" s="455">
        <v>0.37122846468087822</v>
      </c>
    </row>
    <row r="141" spans="2:8" ht="15">
      <c r="B141" s="447">
        <v>76</v>
      </c>
      <c r="C141" s="451" t="s">
        <v>539</v>
      </c>
      <c r="D141" s="452" t="s">
        <v>540</v>
      </c>
      <c r="E141" s="451" t="s">
        <v>470</v>
      </c>
      <c r="F141" s="453">
        <v>2437</v>
      </c>
      <c r="G141" s="454">
        <v>3.7519080425843985</v>
      </c>
      <c r="H141" s="455">
        <v>0.35751448739593084</v>
      </c>
    </row>
    <row r="142" spans="2:8" ht="15">
      <c r="B142" s="447">
        <v>77</v>
      </c>
      <c r="C142" s="451" t="s">
        <v>541</v>
      </c>
      <c r="D142" s="452" t="s">
        <v>542</v>
      </c>
      <c r="E142" s="451" t="s">
        <v>63</v>
      </c>
      <c r="F142" s="453">
        <v>1825</v>
      </c>
      <c r="G142" s="454">
        <v>3.4412377666323493</v>
      </c>
      <c r="H142" s="455">
        <v>0.32791111673878581</v>
      </c>
    </row>
    <row r="143" spans="2:8" ht="15">
      <c r="B143" s="447">
        <v>78</v>
      </c>
      <c r="C143" s="451" t="s">
        <v>543</v>
      </c>
      <c r="D143" s="452" t="s">
        <v>544</v>
      </c>
      <c r="E143" s="451" t="s">
        <v>545</v>
      </c>
      <c r="F143" s="453">
        <v>1147</v>
      </c>
      <c r="G143" s="454">
        <v>3.4384593679200002</v>
      </c>
      <c r="H143" s="455">
        <v>0.32764636670223035</v>
      </c>
    </row>
    <row r="144" spans="2:8" ht="15">
      <c r="B144" s="447">
        <v>79</v>
      </c>
      <c r="C144" s="451" t="s">
        <v>546</v>
      </c>
      <c r="D144" s="452" t="s">
        <v>547</v>
      </c>
      <c r="E144" s="451" t="s">
        <v>466</v>
      </c>
      <c r="F144" s="453">
        <v>84</v>
      </c>
      <c r="G144" s="454">
        <v>3.4360893132127339</v>
      </c>
      <c r="H144" s="455">
        <v>0.32742052724024162</v>
      </c>
    </row>
    <row r="145" spans="2:8" ht="15">
      <c r="B145" s="447">
        <v>80</v>
      </c>
      <c r="C145" s="451" t="s">
        <v>548</v>
      </c>
      <c r="D145" s="452" t="s">
        <v>549</v>
      </c>
      <c r="E145" s="451" t="s">
        <v>181</v>
      </c>
      <c r="F145" s="453">
        <v>1155</v>
      </c>
      <c r="G145" s="454">
        <v>3.37086776695</v>
      </c>
      <c r="H145" s="455">
        <v>0.32120565005918211</v>
      </c>
    </row>
    <row r="146" spans="2:8" ht="15">
      <c r="B146" s="447">
        <v>81</v>
      </c>
      <c r="C146" s="451" t="s">
        <v>550</v>
      </c>
      <c r="D146" s="452" t="s">
        <v>174</v>
      </c>
      <c r="E146" s="451" t="s">
        <v>63</v>
      </c>
      <c r="F146" s="453">
        <v>691</v>
      </c>
      <c r="G146" s="454">
        <v>3.3072162410986499</v>
      </c>
      <c r="H146" s="455">
        <v>0.3151403781019731</v>
      </c>
    </row>
    <row r="147" spans="2:8" ht="15">
      <c r="B147" s="447">
        <v>82</v>
      </c>
      <c r="C147" s="451" t="s">
        <v>551</v>
      </c>
      <c r="D147" s="452" t="s">
        <v>552</v>
      </c>
      <c r="E147" s="451" t="s">
        <v>466</v>
      </c>
      <c r="F147" s="453">
        <v>1204</v>
      </c>
      <c r="G147" s="454">
        <v>3.2767970385699994</v>
      </c>
      <c r="H147" s="455">
        <v>0.31224177145287935</v>
      </c>
    </row>
    <row r="148" spans="2:8" ht="15">
      <c r="B148" s="447">
        <v>83</v>
      </c>
      <c r="C148" s="451" t="s">
        <v>553</v>
      </c>
      <c r="D148" s="452" t="s">
        <v>554</v>
      </c>
      <c r="E148" s="451" t="s">
        <v>65</v>
      </c>
      <c r="F148" s="453">
        <v>389</v>
      </c>
      <c r="G148" s="454">
        <v>3.1820830115400001</v>
      </c>
      <c r="H148" s="455">
        <v>0.30321659374636228</v>
      </c>
    </row>
    <row r="149" spans="2:8" ht="15">
      <c r="B149" s="447">
        <v>84</v>
      </c>
      <c r="C149" s="451" t="s">
        <v>555</v>
      </c>
      <c r="D149" s="452" t="s">
        <v>556</v>
      </c>
      <c r="E149" s="451" t="s">
        <v>197</v>
      </c>
      <c r="F149" s="453">
        <v>7083</v>
      </c>
      <c r="G149" s="454">
        <v>3.1519210872599999</v>
      </c>
      <c r="H149" s="455">
        <v>0.30034250281037783</v>
      </c>
    </row>
    <row r="150" spans="2:8" ht="15">
      <c r="B150" s="447">
        <v>85</v>
      </c>
      <c r="C150" s="451" t="s">
        <v>557</v>
      </c>
      <c r="D150" s="452" t="s">
        <v>558</v>
      </c>
      <c r="E150" s="451" t="s">
        <v>470</v>
      </c>
      <c r="F150" s="453">
        <v>569</v>
      </c>
      <c r="G150" s="454">
        <v>3.1200124912699998</v>
      </c>
      <c r="H150" s="455">
        <v>0.29730197377570811</v>
      </c>
    </row>
    <row r="151" spans="2:8" ht="15">
      <c r="B151" s="447">
        <v>86</v>
      </c>
      <c r="C151" s="451" t="s">
        <v>559</v>
      </c>
      <c r="D151" s="452" t="s">
        <v>560</v>
      </c>
      <c r="E151" s="451" t="s">
        <v>75</v>
      </c>
      <c r="F151" s="453">
        <v>74</v>
      </c>
      <c r="G151" s="454">
        <v>3.0579985906006319</v>
      </c>
      <c r="H151" s="455">
        <v>0.29139274901390944</v>
      </c>
    </row>
    <row r="152" spans="2:8" ht="15">
      <c r="B152" s="447">
        <v>87</v>
      </c>
      <c r="C152" s="451" t="s">
        <v>561</v>
      </c>
      <c r="D152" s="452" t="s">
        <v>562</v>
      </c>
      <c r="E152" s="451" t="s">
        <v>64</v>
      </c>
      <c r="F152" s="453">
        <v>615</v>
      </c>
      <c r="G152" s="454">
        <v>2.8852427656669226</v>
      </c>
      <c r="H152" s="455">
        <v>0.27493106885148927</v>
      </c>
    </row>
    <row r="153" spans="2:8" ht="15">
      <c r="B153" s="447">
        <v>88</v>
      </c>
      <c r="C153" s="451" t="s">
        <v>563</v>
      </c>
      <c r="D153" s="452" t="s">
        <v>564</v>
      </c>
      <c r="E153" s="451" t="s">
        <v>68</v>
      </c>
      <c r="F153" s="453">
        <v>126</v>
      </c>
      <c r="G153" s="454">
        <v>2.8534787608600007</v>
      </c>
      <c r="H153" s="455">
        <v>0.27190431772451701</v>
      </c>
    </row>
    <row r="154" spans="2:8" ht="15">
      <c r="B154" s="447">
        <v>89</v>
      </c>
      <c r="C154" s="451" t="s">
        <v>565</v>
      </c>
      <c r="D154" s="452" t="s">
        <v>566</v>
      </c>
      <c r="E154" s="451" t="s">
        <v>68</v>
      </c>
      <c r="F154" s="453">
        <v>44</v>
      </c>
      <c r="G154" s="454">
        <v>2.8503018444599997</v>
      </c>
      <c r="H154" s="455">
        <v>0.27160159345053303</v>
      </c>
    </row>
    <row r="155" spans="2:8" ht="15">
      <c r="B155" s="447">
        <v>90</v>
      </c>
      <c r="C155" s="451" t="s">
        <v>567</v>
      </c>
      <c r="D155" s="452" t="s">
        <v>568</v>
      </c>
      <c r="E155" s="451" t="s">
        <v>68</v>
      </c>
      <c r="F155" s="453">
        <v>312</v>
      </c>
      <c r="G155" s="454">
        <v>2.8165847058958704</v>
      </c>
      <c r="H155" s="455">
        <v>0.26838873072218405</v>
      </c>
    </row>
    <row r="156" spans="2:8" ht="15">
      <c r="B156" s="447">
        <v>91</v>
      </c>
      <c r="C156" s="451" t="s">
        <v>569</v>
      </c>
      <c r="D156" s="452" t="s">
        <v>570</v>
      </c>
      <c r="E156" s="451" t="s">
        <v>69</v>
      </c>
      <c r="F156" s="453">
        <v>1266</v>
      </c>
      <c r="G156" s="454">
        <v>2.7228270552007605</v>
      </c>
      <c r="H156" s="455">
        <v>0.25945468488543699</v>
      </c>
    </row>
    <row r="157" spans="2:8" ht="15">
      <c r="B157" s="447">
        <v>92</v>
      </c>
      <c r="C157" s="451" t="s">
        <v>571</v>
      </c>
      <c r="D157" s="452" t="s">
        <v>572</v>
      </c>
      <c r="E157" s="451" t="s">
        <v>197</v>
      </c>
      <c r="F157" s="453">
        <v>1029</v>
      </c>
      <c r="G157" s="454">
        <v>2.6994922230599996</v>
      </c>
      <c r="H157" s="455">
        <v>0.25723113877061066</v>
      </c>
    </row>
    <row r="158" spans="2:8" ht="15">
      <c r="B158" s="447">
        <v>93</v>
      </c>
      <c r="C158" s="451" t="s">
        <v>573</v>
      </c>
      <c r="D158" s="452" t="s">
        <v>574</v>
      </c>
      <c r="E158" s="451" t="s">
        <v>75</v>
      </c>
      <c r="F158" s="453">
        <v>686</v>
      </c>
      <c r="G158" s="454">
        <v>2.6616869415642315</v>
      </c>
      <c r="H158" s="455">
        <v>0.25362872216513643</v>
      </c>
    </row>
    <row r="159" spans="2:8" ht="15">
      <c r="B159" s="447">
        <v>94</v>
      </c>
      <c r="C159" s="451" t="s">
        <v>575</v>
      </c>
      <c r="D159" s="452" t="s">
        <v>576</v>
      </c>
      <c r="E159" s="451" t="s">
        <v>181</v>
      </c>
      <c r="F159" s="453">
        <v>86</v>
      </c>
      <c r="G159" s="454">
        <v>2.6391683745000001</v>
      </c>
      <c r="H159" s="455">
        <v>0.25148295689864175</v>
      </c>
    </row>
    <row r="160" spans="2:8" ht="15">
      <c r="B160" s="447">
        <v>95</v>
      </c>
      <c r="C160" s="451" t="s">
        <v>577</v>
      </c>
      <c r="D160" s="452" t="s">
        <v>578</v>
      </c>
      <c r="E160" s="451" t="s">
        <v>508</v>
      </c>
      <c r="F160" s="453">
        <v>1234</v>
      </c>
      <c r="G160" s="454">
        <v>2.6339803946399996</v>
      </c>
      <c r="H160" s="455">
        <v>0.25098860097647718</v>
      </c>
    </row>
    <row r="161" spans="2:8" ht="15">
      <c r="B161" s="447">
        <v>96</v>
      </c>
      <c r="C161" s="451" t="s">
        <v>579</v>
      </c>
      <c r="D161" s="452" t="s">
        <v>580</v>
      </c>
      <c r="E161" s="451" t="s">
        <v>75</v>
      </c>
      <c r="F161" s="453">
        <v>1980</v>
      </c>
      <c r="G161" s="454">
        <v>2.6240874123599998</v>
      </c>
      <c r="H161" s="455">
        <v>0.25004591143064947</v>
      </c>
    </row>
    <row r="162" spans="2:8" ht="15">
      <c r="B162" s="447">
        <v>97</v>
      </c>
      <c r="C162" s="451" t="s">
        <v>581</v>
      </c>
      <c r="D162" s="452" t="s">
        <v>582</v>
      </c>
      <c r="E162" s="451" t="s">
        <v>259</v>
      </c>
      <c r="F162" s="453">
        <v>46</v>
      </c>
      <c r="G162" s="454">
        <v>2.5486826016599999</v>
      </c>
      <c r="H162" s="455">
        <v>0.24286068409068828</v>
      </c>
    </row>
    <row r="163" spans="2:8" ht="15">
      <c r="B163" s="447">
        <v>98</v>
      </c>
      <c r="C163" s="451" t="s">
        <v>583</v>
      </c>
      <c r="D163" s="452" t="s">
        <v>584</v>
      </c>
      <c r="E163" s="451" t="s">
        <v>466</v>
      </c>
      <c r="F163" s="453">
        <v>54</v>
      </c>
      <c r="G163" s="454">
        <v>2.5336016395200001</v>
      </c>
      <c r="H163" s="455">
        <v>0.24142363862269606</v>
      </c>
    </row>
    <row r="164" spans="2:8" ht="15">
      <c r="B164" s="447">
        <v>99</v>
      </c>
      <c r="C164" s="451" t="s">
        <v>585</v>
      </c>
      <c r="D164" s="452" t="s">
        <v>586</v>
      </c>
      <c r="E164" s="451" t="s">
        <v>466</v>
      </c>
      <c r="F164" s="453">
        <v>276</v>
      </c>
      <c r="G164" s="454">
        <v>2.5085527567999999</v>
      </c>
      <c r="H164" s="455">
        <v>0.23903676283474021</v>
      </c>
    </row>
    <row r="165" spans="2:8" ht="15">
      <c r="B165" s="447">
        <v>100</v>
      </c>
      <c r="C165" s="451" t="s">
        <v>587</v>
      </c>
      <c r="D165" s="452" t="s">
        <v>588</v>
      </c>
      <c r="E165" s="451" t="s">
        <v>65</v>
      </c>
      <c r="F165" s="453">
        <v>178</v>
      </c>
      <c r="G165" s="454">
        <v>2.4188892013605434</v>
      </c>
      <c r="H165" s="455">
        <v>0.23049283806441107</v>
      </c>
    </row>
    <row r="166" spans="2:8" ht="15">
      <c r="B166" s="447">
        <v>101</v>
      </c>
      <c r="C166" s="451" t="s">
        <v>589</v>
      </c>
      <c r="D166" s="452" t="s">
        <v>590</v>
      </c>
      <c r="E166" s="451" t="s">
        <v>470</v>
      </c>
      <c r="F166" s="453">
        <v>902</v>
      </c>
      <c r="G166" s="454">
        <v>2.4144820284200001</v>
      </c>
      <c r="H166" s="455">
        <v>0.23007288422843744</v>
      </c>
    </row>
    <row r="167" spans="2:8" ht="15">
      <c r="B167" s="447">
        <v>102</v>
      </c>
      <c r="C167" s="451" t="s">
        <v>591</v>
      </c>
      <c r="D167" s="452" t="s">
        <v>592</v>
      </c>
      <c r="E167" s="451" t="s">
        <v>181</v>
      </c>
      <c r="F167" s="453">
        <v>5</v>
      </c>
      <c r="G167" s="454">
        <v>2.3831251189600002</v>
      </c>
      <c r="H167" s="455">
        <v>0.2270849246930032</v>
      </c>
    </row>
    <row r="168" spans="2:8" ht="15">
      <c r="B168" s="447">
        <v>103</v>
      </c>
      <c r="C168" s="451" t="s">
        <v>593</v>
      </c>
      <c r="D168" s="452" t="s">
        <v>594</v>
      </c>
      <c r="E168" s="451" t="s">
        <v>69</v>
      </c>
      <c r="F168" s="453">
        <v>2307</v>
      </c>
      <c r="G168" s="454">
        <v>2.38279201812</v>
      </c>
      <c r="H168" s="455">
        <v>0.22705318394277368</v>
      </c>
    </row>
    <row r="169" spans="2:8" ht="15">
      <c r="B169" s="447">
        <v>104</v>
      </c>
      <c r="C169" s="451" t="s">
        <v>595</v>
      </c>
      <c r="D169" s="452" t="s">
        <v>596</v>
      </c>
      <c r="E169" s="451" t="s">
        <v>68</v>
      </c>
      <c r="F169" s="453">
        <v>309</v>
      </c>
      <c r="G169" s="454">
        <v>2.32246816956</v>
      </c>
      <c r="H169" s="455">
        <v>0.22130500207080472</v>
      </c>
    </row>
    <row r="170" spans="2:8" ht="15">
      <c r="B170" s="447">
        <v>105</v>
      </c>
      <c r="C170" s="451" t="s">
        <v>597</v>
      </c>
      <c r="D170" s="452" t="s">
        <v>598</v>
      </c>
      <c r="E170" s="451" t="s">
        <v>67</v>
      </c>
      <c r="F170" s="453">
        <v>3019</v>
      </c>
      <c r="G170" s="454">
        <v>2.2655730936350151</v>
      </c>
      <c r="H170" s="455">
        <v>0.21588354352922962</v>
      </c>
    </row>
    <row r="171" spans="2:8" ht="15">
      <c r="B171" s="447">
        <v>106</v>
      </c>
      <c r="C171" s="451" t="s">
        <v>599</v>
      </c>
      <c r="D171" s="452" t="s">
        <v>600</v>
      </c>
      <c r="E171" s="451" t="s">
        <v>64</v>
      </c>
      <c r="F171" s="453">
        <v>1069</v>
      </c>
      <c r="G171" s="454">
        <v>2.2576974811200001</v>
      </c>
      <c r="H171" s="455">
        <v>0.21513308655126617</v>
      </c>
    </row>
    <row r="172" spans="2:8" ht="15">
      <c r="B172" s="447">
        <v>107</v>
      </c>
      <c r="C172" s="451" t="s">
        <v>601</v>
      </c>
      <c r="D172" s="452" t="s">
        <v>132</v>
      </c>
      <c r="E172" s="451" t="s">
        <v>213</v>
      </c>
      <c r="F172" s="453">
        <v>1683</v>
      </c>
      <c r="G172" s="454">
        <v>2.1949836622000003</v>
      </c>
      <c r="H172" s="455">
        <v>0.20915716748039767</v>
      </c>
    </row>
    <row r="173" spans="2:8" ht="15">
      <c r="B173" s="447">
        <v>108</v>
      </c>
      <c r="C173" s="451" t="s">
        <v>602</v>
      </c>
      <c r="D173" s="452" t="s">
        <v>168</v>
      </c>
      <c r="E173" s="451" t="s">
        <v>76</v>
      </c>
      <c r="F173" s="453">
        <v>631</v>
      </c>
      <c r="G173" s="454">
        <v>2.1793052074699997</v>
      </c>
      <c r="H173" s="455">
        <v>0.20766318771268052</v>
      </c>
    </row>
    <row r="174" spans="2:8" ht="15">
      <c r="B174" s="447">
        <v>109</v>
      </c>
      <c r="C174" s="451" t="s">
        <v>603</v>
      </c>
      <c r="D174" s="452" t="s">
        <v>604</v>
      </c>
      <c r="E174" s="451" t="s">
        <v>545</v>
      </c>
      <c r="F174" s="453">
        <v>283</v>
      </c>
      <c r="G174" s="454">
        <v>2.1479482980100002</v>
      </c>
      <c r="H174" s="455">
        <v>0.20467522817724632</v>
      </c>
    </row>
    <row r="175" spans="2:8" ht="15">
      <c r="B175" s="447">
        <v>110</v>
      </c>
      <c r="C175" s="451" t="s">
        <v>605</v>
      </c>
      <c r="D175" s="452" t="s">
        <v>606</v>
      </c>
      <c r="E175" s="451" t="s">
        <v>259</v>
      </c>
      <c r="F175" s="453">
        <v>155</v>
      </c>
      <c r="G175" s="454">
        <v>2.1359012475657395</v>
      </c>
      <c r="H175" s="455">
        <v>0.20352728024906463</v>
      </c>
    </row>
    <row r="176" spans="2:8" ht="15">
      <c r="B176" s="447">
        <v>111</v>
      </c>
      <c r="C176" s="451" t="s">
        <v>607</v>
      </c>
      <c r="D176" s="452" t="s">
        <v>608</v>
      </c>
      <c r="E176" s="451" t="s">
        <v>470</v>
      </c>
      <c r="F176" s="453">
        <v>433</v>
      </c>
      <c r="G176" s="454">
        <v>2.1234045997629489</v>
      </c>
      <c r="H176" s="455">
        <v>0.20233649076737345</v>
      </c>
    </row>
    <row r="177" spans="2:8" ht="15">
      <c r="B177" s="447">
        <v>112</v>
      </c>
      <c r="C177" s="451" t="s">
        <v>609</v>
      </c>
      <c r="D177" s="452" t="s">
        <v>610</v>
      </c>
      <c r="E177" s="451" t="s">
        <v>69</v>
      </c>
      <c r="F177" s="453">
        <v>422</v>
      </c>
      <c r="G177" s="454">
        <v>2.1075525694712867</v>
      </c>
      <c r="H177" s="455">
        <v>0.20082597120783632</v>
      </c>
    </row>
    <row r="178" spans="2:8" ht="15">
      <c r="B178" s="447">
        <v>113</v>
      </c>
      <c r="C178" s="451" t="s">
        <v>611</v>
      </c>
      <c r="D178" s="456" t="s">
        <v>612</v>
      </c>
      <c r="E178" s="451" t="s">
        <v>613</v>
      </c>
      <c r="F178" s="453">
        <v>532</v>
      </c>
      <c r="G178" s="454">
        <v>2.1007215796737886</v>
      </c>
      <c r="H178" s="455">
        <v>0.20017505498384031</v>
      </c>
    </row>
    <row r="179" spans="2:8" ht="15">
      <c r="B179" s="447">
        <v>114</v>
      </c>
      <c r="C179" s="451" t="s">
        <v>614</v>
      </c>
      <c r="D179" s="452" t="s">
        <v>615</v>
      </c>
      <c r="E179" s="451" t="s">
        <v>65</v>
      </c>
      <c r="F179" s="453">
        <v>583</v>
      </c>
      <c r="G179" s="454">
        <v>2.0341481604596945</v>
      </c>
      <c r="H179" s="455">
        <v>0.19383135956956607</v>
      </c>
    </row>
    <row r="180" spans="2:8" ht="15">
      <c r="B180" s="447">
        <v>115</v>
      </c>
      <c r="C180" s="451" t="s">
        <v>616</v>
      </c>
      <c r="D180" s="452" t="s">
        <v>617</v>
      </c>
      <c r="E180" s="451" t="s">
        <v>67</v>
      </c>
      <c r="F180" s="453">
        <v>49</v>
      </c>
      <c r="G180" s="454">
        <v>2.0068422054399999</v>
      </c>
      <c r="H180" s="455">
        <v>0.19122941026779217</v>
      </c>
    </row>
    <row r="181" spans="2:8" ht="15">
      <c r="B181" s="447">
        <v>116</v>
      </c>
      <c r="C181" s="451" t="s">
        <v>618</v>
      </c>
      <c r="D181" s="452" t="s">
        <v>619</v>
      </c>
      <c r="E181" s="451" t="s">
        <v>620</v>
      </c>
      <c r="F181" s="453">
        <v>592</v>
      </c>
      <c r="G181" s="454">
        <v>1.9955689582735023</v>
      </c>
      <c r="H181" s="455">
        <v>0.19015519705780051</v>
      </c>
    </row>
    <row r="182" spans="2:8" ht="15">
      <c r="B182" s="447">
        <v>117</v>
      </c>
      <c r="C182" s="451" t="s">
        <v>621</v>
      </c>
      <c r="D182" s="452" t="s">
        <v>622</v>
      </c>
      <c r="E182" s="451" t="s">
        <v>75</v>
      </c>
      <c r="F182" s="453">
        <v>332</v>
      </c>
      <c r="G182" s="454">
        <v>1.9911637507100002</v>
      </c>
      <c r="H182" s="455">
        <v>0.18973543050007505</v>
      </c>
    </row>
    <row r="183" spans="2:8" ht="15">
      <c r="B183" s="447">
        <v>118</v>
      </c>
      <c r="C183" s="451" t="s">
        <v>623</v>
      </c>
      <c r="D183" s="452" t="s">
        <v>624</v>
      </c>
      <c r="E183" s="451" t="s">
        <v>181</v>
      </c>
      <c r="F183" s="453">
        <v>193</v>
      </c>
      <c r="G183" s="454">
        <v>1.9525911159802198</v>
      </c>
      <c r="H183" s="455">
        <v>0.1860598937927764</v>
      </c>
    </row>
    <row r="184" spans="2:8" ht="15">
      <c r="B184" s="447">
        <v>119</v>
      </c>
      <c r="C184" s="451" t="s">
        <v>625</v>
      </c>
      <c r="D184" s="452" t="s">
        <v>626</v>
      </c>
      <c r="E184" s="451" t="s">
        <v>259</v>
      </c>
      <c r="F184" s="453">
        <v>1122</v>
      </c>
      <c r="G184" s="454">
        <v>1.9516688714305017</v>
      </c>
      <c r="H184" s="455">
        <v>0.18597201429687624</v>
      </c>
    </row>
    <row r="185" spans="2:8" ht="15">
      <c r="B185" s="447">
        <v>120</v>
      </c>
      <c r="C185" s="451" t="s">
        <v>627</v>
      </c>
      <c r="D185" s="452" t="s">
        <v>628</v>
      </c>
      <c r="E185" s="451" t="s">
        <v>65</v>
      </c>
      <c r="F185" s="453">
        <v>1616</v>
      </c>
      <c r="G185" s="454">
        <v>1.9441283865200001</v>
      </c>
      <c r="H185" s="455">
        <v>0.18525349119692366</v>
      </c>
    </row>
    <row r="186" spans="2:8" ht="15">
      <c r="B186" s="447">
        <v>121</v>
      </c>
      <c r="C186" s="451" t="s">
        <v>629</v>
      </c>
      <c r="D186" s="452" t="s">
        <v>630</v>
      </c>
      <c r="E186" s="451" t="s">
        <v>63</v>
      </c>
      <c r="F186" s="453">
        <v>464</v>
      </c>
      <c r="G186" s="454">
        <v>1.9441283865200001</v>
      </c>
      <c r="H186" s="455">
        <v>0.18525349119692366</v>
      </c>
    </row>
    <row r="187" spans="2:8" ht="15">
      <c r="B187" s="447">
        <v>122</v>
      </c>
      <c r="C187" s="451" t="s">
        <v>631</v>
      </c>
      <c r="D187" s="452" t="s">
        <v>632</v>
      </c>
      <c r="E187" s="451" t="s">
        <v>613</v>
      </c>
      <c r="F187" s="453">
        <v>1899</v>
      </c>
      <c r="G187" s="454">
        <v>1.8970930223300002</v>
      </c>
      <c r="H187" s="455">
        <v>0.18077155189377228</v>
      </c>
    </row>
    <row r="188" spans="2:8" ht="15">
      <c r="B188" s="447">
        <v>123</v>
      </c>
      <c r="C188" s="451" t="s">
        <v>633</v>
      </c>
      <c r="D188" s="452" t="s">
        <v>634</v>
      </c>
      <c r="E188" s="451" t="s">
        <v>470</v>
      </c>
      <c r="F188" s="453">
        <v>466</v>
      </c>
      <c r="G188" s="454">
        <v>1.8416591261958322</v>
      </c>
      <c r="H188" s="455">
        <v>0.1754893272934287</v>
      </c>
    </row>
    <row r="189" spans="2:8" ht="15">
      <c r="B189" s="447">
        <v>124</v>
      </c>
      <c r="C189" s="451" t="s">
        <v>635</v>
      </c>
      <c r="D189" s="452" t="s">
        <v>636</v>
      </c>
      <c r="E189" s="451" t="s">
        <v>259</v>
      </c>
      <c r="F189" s="453">
        <v>708</v>
      </c>
      <c r="G189" s="454">
        <v>1.7818842834643058</v>
      </c>
      <c r="H189" s="455">
        <v>0.16979345948009772</v>
      </c>
    </row>
    <row r="190" spans="2:8" ht="15">
      <c r="B190" s="447">
        <v>125</v>
      </c>
      <c r="C190" s="451" t="s">
        <v>637</v>
      </c>
      <c r="D190" s="452" t="s">
        <v>638</v>
      </c>
      <c r="E190" s="451" t="s">
        <v>181</v>
      </c>
      <c r="F190" s="453">
        <v>133</v>
      </c>
      <c r="G190" s="454">
        <v>1.7660839415189422</v>
      </c>
      <c r="H190" s="455">
        <v>0.16828786523653891</v>
      </c>
    </row>
    <row r="191" spans="2:8" ht="15">
      <c r="B191" s="447">
        <v>126</v>
      </c>
      <c r="C191" s="451" t="s">
        <v>639</v>
      </c>
      <c r="D191" s="452" t="s">
        <v>640</v>
      </c>
      <c r="E191" s="451" t="s">
        <v>68</v>
      </c>
      <c r="F191" s="453">
        <v>639</v>
      </c>
      <c r="G191" s="454">
        <v>1.7596644106994916</v>
      </c>
      <c r="H191" s="455">
        <v>0.16767615640887334</v>
      </c>
    </row>
    <row r="192" spans="2:8" ht="15">
      <c r="B192" s="447">
        <v>127</v>
      </c>
      <c r="C192" s="451" t="s">
        <v>641</v>
      </c>
      <c r="D192" s="452" t="s">
        <v>642</v>
      </c>
      <c r="E192" s="451" t="s">
        <v>470</v>
      </c>
      <c r="F192" s="453">
        <v>416</v>
      </c>
      <c r="G192" s="454">
        <v>1.7403084750300006</v>
      </c>
      <c r="H192" s="455">
        <v>0.16583175421660104</v>
      </c>
    </row>
    <row r="193" spans="2:8" ht="15">
      <c r="B193" s="447">
        <v>128</v>
      </c>
      <c r="C193" s="451" t="s">
        <v>643</v>
      </c>
      <c r="D193" s="452" t="s">
        <v>644</v>
      </c>
      <c r="E193" s="451" t="s">
        <v>64</v>
      </c>
      <c r="F193" s="453">
        <v>1233</v>
      </c>
      <c r="G193" s="454">
        <v>1.6932731108400001</v>
      </c>
      <c r="H193" s="455">
        <v>0.16134981491344966</v>
      </c>
    </row>
    <row r="194" spans="2:8" ht="15">
      <c r="B194" s="447">
        <v>129</v>
      </c>
      <c r="C194" s="451" t="s">
        <v>645</v>
      </c>
      <c r="D194" s="452" t="s">
        <v>646</v>
      </c>
      <c r="E194" s="451" t="s">
        <v>456</v>
      </c>
      <c r="F194" s="453">
        <v>38</v>
      </c>
      <c r="G194" s="454">
        <v>1.6815387078734252</v>
      </c>
      <c r="H194" s="455">
        <v>0.16023165876093304</v>
      </c>
    </row>
    <row r="195" spans="2:8" ht="15">
      <c r="B195" s="447">
        <v>130</v>
      </c>
      <c r="C195" s="451" t="s">
        <v>647</v>
      </c>
      <c r="D195" s="452" t="s">
        <v>648</v>
      </c>
      <c r="E195" s="451" t="s">
        <v>181</v>
      </c>
      <c r="F195" s="453">
        <v>371</v>
      </c>
      <c r="G195" s="454">
        <v>1.6136629489799998</v>
      </c>
      <c r="H195" s="455">
        <v>0.15376386507516951</v>
      </c>
    </row>
    <row r="196" spans="2:8" ht="15">
      <c r="B196" s="447">
        <v>131</v>
      </c>
      <c r="C196" s="451" t="s">
        <v>649</v>
      </c>
      <c r="D196" s="452" t="s">
        <v>650</v>
      </c>
      <c r="E196" s="451" t="s">
        <v>65</v>
      </c>
      <c r="F196" s="453">
        <v>75</v>
      </c>
      <c r="G196" s="454">
        <v>1.6019895258807211</v>
      </c>
      <c r="H196" s="455">
        <v>0.15265151961570569</v>
      </c>
    </row>
    <row r="197" spans="2:8" ht="15">
      <c r="B197" s="447">
        <v>132</v>
      </c>
      <c r="C197" s="451" t="s">
        <v>651</v>
      </c>
      <c r="D197" s="452" t="s">
        <v>652</v>
      </c>
      <c r="E197" s="451" t="s">
        <v>65</v>
      </c>
      <c r="F197" s="453">
        <v>288</v>
      </c>
      <c r="G197" s="454">
        <v>1.5992023824600001</v>
      </c>
      <c r="H197" s="455">
        <v>0.15238593630714689</v>
      </c>
    </row>
    <row r="198" spans="2:8" ht="15">
      <c r="B198" s="447">
        <v>133</v>
      </c>
      <c r="C198" s="451" t="s">
        <v>653</v>
      </c>
      <c r="D198" s="452" t="s">
        <v>654</v>
      </c>
      <c r="E198" s="451" t="s">
        <v>470</v>
      </c>
      <c r="F198" s="453">
        <v>213</v>
      </c>
      <c r="G198" s="454">
        <v>1.567845473</v>
      </c>
      <c r="H198" s="455">
        <v>0.14939797677171263</v>
      </c>
    </row>
    <row r="199" spans="2:8" ht="15">
      <c r="B199" s="447">
        <v>134</v>
      </c>
      <c r="C199" s="451" t="s">
        <v>655</v>
      </c>
      <c r="D199" s="452" t="s">
        <v>656</v>
      </c>
      <c r="E199" s="451" t="s">
        <v>68</v>
      </c>
      <c r="F199" s="453">
        <v>98</v>
      </c>
      <c r="G199" s="454">
        <v>1.5620713912773581</v>
      </c>
      <c r="H199" s="455">
        <v>0.1488477719575694</v>
      </c>
    </row>
    <row r="200" spans="2:8" ht="15">
      <c r="B200" s="447">
        <v>135</v>
      </c>
      <c r="C200" s="451" t="s">
        <v>657</v>
      </c>
      <c r="D200" s="452" t="s">
        <v>658</v>
      </c>
      <c r="E200" s="451" t="s">
        <v>65</v>
      </c>
      <c r="F200" s="453">
        <v>284</v>
      </c>
      <c r="G200" s="454">
        <v>1.5549368325902286</v>
      </c>
      <c r="H200" s="455">
        <v>0.14816792904487683</v>
      </c>
    </row>
    <row r="201" spans="2:8" ht="15">
      <c r="B201" s="447">
        <v>136</v>
      </c>
      <c r="C201" s="451" t="s">
        <v>659</v>
      </c>
      <c r="D201" s="452" t="s">
        <v>660</v>
      </c>
      <c r="E201" s="451" t="s">
        <v>661</v>
      </c>
      <c r="F201" s="453">
        <v>253</v>
      </c>
      <c r="G201" s="454">
        <v>1.5533391004199997</v>
      </c>
      <c r="H201" s="455">
        <v>0.14801568320320055</v>
      </c>
    </row>
    <row r="202" spans="2:8" ht="15">
      <c r="B202" s="447">
        <v>137</v>
      </c>
      <c r="C202" s="451" t="s">
        <v>662</v>
      </c>
      <c r="D202" s="452" t="s">
        <v>663</v>
      </c>
      <c r="E202" s="451" t="s">
        <v>64</v>
      </c>
      <c r="F202" s="453">
        <v>2020</v>
      </c>
      <c r="G202" s="454">
        <v>1.55216701827</v>
      </c>
      <c r="H202" s="455">
        <v>0.14790399700399551</v>
      </c>
    </row>
    <row r="203" spans="2:8" ht="15">
      <c r="B203" s="447">
        <v>138</v>
      </c>
      <c r="C203" s="451" t="s">
        <v>664</v>
      </c>
      <c r="D203" s="452" t="s">
        <v>665</v>
      </c>
      <c r="E203" s="451" t="s">
        <v>65</v>
      </c>
      <c r="F203" s="453">
        <v>267</v>
      </c>
      <c r="G203" s="454">
        <v>1.5432373270688047</v>
      </c>
      <c r="H203" s="455">
        <v>0.14705309822498377</v>
      </c>
    </row>
    <row r="204" spans="2:8" ht="15">
      <c r="B204" s="447">
        <v>139</v>
      </c>
      <c r="C204" s="451" t="s">
        <v>666</v>
      </c>
      <c r="D204" s="452" t="s">
        <v>667</v>
      </c>
      <c r="E204" s="451" t="s">
        <v>71</v>
      </c>
      <c r="F204" s="453">
        <v>546</v>
      </c>
      <c r="G204" s="454">
        <v>1.5364885635399999</v>
      </c>
      <c r="H204" s="455">
        <v>0.14641001723627836</v>
      </c>
    </row>
    <row r="205" spans="2:8" ht="15">
      <c r="B205" s="447">
        <v>140</v>
      </c>
      <c r="C205" s="451" t="s">
        <v>668</v>
      </c>
      <c r="D205" s="452" t="s">
        <v>669</v>
      </c>
      <c r="E205" s="451" t="s">
        <v>456</v>
      </c>
      <c r="F205" s="453">
        <v>230</v>
      </c>
      <c r="G205" s="454">
        <v>1.5364885635399999</v>
      </c>
      <c r="H205" s="455">
        <v>0.14641001723627836</v>
      </c>
    </row>
    <row r="206" spans="2:8" ht="15">
      <c r="B206" s="447">
        <v>141</v>
      </c>
      <c r="C206" s="451" t="s">
        <v>670</v>
      </c>
      <c r="D206" s="452" t="s">
        <v>122</v>
      </c>
      <c r="E206" s="451" t="s">
        <v>70</v>
      </c>
      <c r="F206" s="453">
        <v>1980</v>
      </c>
      <c r="G206" s="454">
        <v>1.4930152518600002</v>
      </c>
      <c r="H206" s="455">
        <v>0.14226750133123162</v>
      </c>
    </row>
    <row r="207" spans="2:8" ht="15">
      <c r="B207" s="447">
        <v>142</v>
      </c>
      <c r="C207" s="451" t="s">
        <v>671</v>
      </c>
      <c r="D207" s="452" t="s">
        <v>672</v>
      </c>
      <c r="E207" s="451" t="s">
        <v>63</v>
      </c>
      <c r="F207" s="453">
        <v>311</v>
      </c>
      <c r="G207" s="454">
        <v>1.46285332758</v>
      </c>
      <c r="H207" s="455">
        <v>0.13939341039524714</v>
      </c>
    </row>
    <row r="208" spans="2:8" ht="15">
      <c r="B208" s="447">
        <v>143</v>
      </c>
      <c r="C208" s="451" t="s">
        <v>673</v>
      </c>
      <c r="D208" s="452" t="s">
        <v>674</v>
      </c>
      <c r="E208" s="451" t="s">
        <v>63</v>
      </c>
      <c r="F208" s="453">
        <v>97</v>
      </c>
      <c r="G208" s="454">
        <v>1.4580962898899998</v>
      </c>
      <c r="H208" s="455">
        <v>0.13894011839769274</v>
      </c>
    </row>
    <row r="209" spans="2:8" ht="15">
      <c r="B209" s="447">
        <v>144</v>
      </c>
      <c r="C209" s="451" t="s">
        <v>675</v>
      </c>
      <c r="D209" s="452" t="s">
        <v>676</v>
      </c>
      <c r="E209" s="451" t="s">
        <v>63</v>
      </c>
      <c r="F209" s="453">
        <v>168</v>
      </c>
      <c r="G209" s="454">
        <v>1.4264268838317795</v>
      </c>
      <c r="H209" s="455">
        <v>0.13592238146370347</v>
      </c>
    </row>
    <row r="210" spans="2:8" ht="15">
      <c r="B210" s="447">
        <v>145</v>
      </c>
      <c r="C210" s="451" t="s">
        <v>677</v>
      </c>
      <c r="D210" s="452" t="s">
        <v>678</v>
      </c>
      <c r="E210" s="451" t="s">
        <v>466</v>
      </c>
      <c r="F210" s="453">
        <v>1238</v>
      </c>
      <c r="G210" s="454">
        <v>1.4128869196826768</v>
      </c>
      <c r="H210" s="455">
        <v>0.13463217571047523</v>
      </c>
    </row>
    <row r="211" spans="2:8" ht="15">
      <c r="B211" s="447">
        <v>146</v>
      </c>
      <c r="C211" s="451" t="s">
        <v>679</v>
      </c>
      <c r="D211" s="452" t="s">
        <v>680</v>
      </c>
      <c r="E211" s="451" t="s">
        <v>96</v>
      </c>
      <c r="F211" s="453">
        <v>217</v>
      </c>
      <c r="G211" s="454">
        <v>1.4110609256999997</v>
      </c>
      <c r="H211" s="455">
        <v>0.13445817909454136</v>
      </c>
    </row>
    <row r="212" spans="2:8" ht="15">
      <c r="B212" s="447">
        <v>147</v>
      </c>
      <c r="C212" s="451" t="s">
        <v>681</v>
      </c>
      <c r="D212" s="452" t="s">
        <v>682</v>
      </c>
      <c r="E212" s="451" t="s">
        <v>63</v>
      </c>
      <c r="F212" s="453">
        <v>44</v>
      </c>
      <c r="G212" s="454">
        <v>1.4110609256999997</v>
      </c>
      <c r="H212" s="455">
        <v>0.13445817909454136</v>
      </c>
    </row>
    <row r="213" spans="2:8" ht="15">
      <c r="B213" s="447">
        <v>148</v>
      </c>
      <c r="C213" s="451" t="s">
        <v>683</v>
      </c>
      <c r="D213" s="452" t="s">
        <v>105</v>
      </c>
      <c r="E213" s="451" t="s">
        <v>66</v>
      </c>
      <c r="F213" s="453">
        <v>550</v>
      </c>
      <c r="G213" s="454">
        <v>1.4106515963180761</v>
      </c>
      <c r="H213" s="455">
        <v>0.134419174624684</v>
      </c>
    </row>
    <row r="214" spans="2:8" ht="15">
      <c r="B214" s="447">
        <v>149</v>
      </c>
      <c r="C214" s="451" t="s">
        <v>684</v>
      </c>
      <c r="D214" s="452" t="s">
        <v>685</v>
      </c>
      <c r="E214" s="451" t="s">
        <v>686</v>
      </c>
      <c r="F214" s="453">
        <v>1349</v>
      </c>
      <c r="G214" s="454">
        <v>1.3953824709700002</v>
      </c>
      <c r="H214" s="455">
        <v>0.13296419932682424</v>
      </c>
    </row>
    <row r="215" spans="2:8" ht="15">
      <c r="B215" s="447">
        <v>150</v>
      </c>
      <c r="C215" s="451" t="s">
        <v>687</v>
      </c>
      <c r="D215" s="452" t="s">
        <v>688</v>
      </c>
      <c r="E215" s="451" t="s">
        <v>689</v>
      </c>
      <c r="F215" s="453">
        <v>1266</v>
      </c>
      <c r="G215" s="454">
        <v>1.3949739540947153</v>
      </c>
      <c r="H215" s="455">
        <v>0.13292527227967854</v>
      </c>
    </row>
    <row r="216" spans="2:8" ht="15">
      <c r="B216" s="447">
        <v>151</v>
      </c>
      <c r="C216" s="451" t="s">
        <v>690</v>
      </c>
      <c r="D216" s="452" t="s">
        <v>134</v>
      </c>
      <c r="E216" s="451" t="s">
        <v>96</v>
      </c>
      <c r="F216" s="453">
        <v>263</v>
      </c>
      <c r="G216" s="454">
        <v>1.3775618010774457</v>
      </c>
      <c r="H216" s="455">
        <v>0.13126609063402697</v>
      </c>
    </row>
    <row r="217" spans="2:8" ht="15">
      <c r="B217" s="447">
        <v>152</v>
      </c>
      <c r="C217" s="451" t="s">
        <v>691</v>
      </c>
      <c r="D217" s="452" t="s">
        <v>692</v>
      </c>
      <c r="E217" s="451" t="s">
        <v>69</v>
      </c>
      <c r="F217" s="453">
        <v>142</v>
      </c>
      <c r="G217" s="454">
        <v>1.3422056304599999</v>
      </c>
      <c r="H217" s="455">
        <v>0.12789704665130922</v>
      </c>
    </row>
    <row r="218" spans="2:8" ht="15">
      <c r="B218" s="447">
        <v>153</v>
      </c>
      <c r="C218" s="451" t="s">
        <v>693</v>
      </c>
      <c r="D218" s="452" t="s">
        <v>694</v>
      </c>
      <c r="E218" s="451" t="s">
        <v>69</v>
      </c>
      <c r="F218" s="453">
        <v>153</v>
      </c>
      <c r="G218" s="454">
        <v>1.3397259402403321</v>
      </c>
      <c r="H218" s="455">
        <v>0.12766076016248187</v>
      </c>
    </row>
    <row r="219" spans="2:8" ht="15">
      <c r="B219" s="447">
        <v>154</v>
      </c>
      <c r="C219" s="451" t="s">
        <v>695</v>
      </c>
      <c r="D219" s="452" t="s">
        <v>696</v>
      </c>
      <c r="E219" s="451" t="s">
        <v>466</v>
      </c>
      <c r="F219" s="453">
        <v>134</v>
      </c>
      <c r="G219" s="454">
        <v>1.3326686520500002</v>
      </c>
      <c r="H219" s="455">
        <v>0.12698828025595574</v>
      </c>
    </row>
    <row r="220" spans="2:8" ht="15">
      <c r="B220" s="447">
        <v>155</v>
      </c>
      <c r="C220" s="451" t="s">
        <v>697</v>
      </c>
      <c r="D220" s="452" t="s">
        <v>698</v>
      </c>
      <c r="E220" s="451" t="s">
        <v>96</v>
      </c>
      <c r="F220" s="453">
        <v>211</v>
      </c>
      <c r="G220" s="454">
        <v>1.312131601593074</v>
      </c>
      <c r="H220" s="455">
        <v>0.12503133115608525</v>
      </c>
    </row>
    <row r="221" spans="2:8" ht="15">
      <c r="B221" s="447">
        <v>156</v>
      </c>
      <c r="C221" s="451" t="s">
        <v>699</v>
      </c>
      <c r="D221" s="452" t="s">
        <v>700</v>
      </c>
      <c r="E221" s="451" t="s">
        <v>96</v>
      </c>
      <c r="F221" s="453">
        <v>57</v>
      </c>
      <c r="G221" s="454">
        <v>1.3013117425899998</v>
      </c>
      <c r="H221" s="455">
        <v>0.12400032072052147</v>
      </c>
    </row>
    <row r="222" spans="2:8" ht="15">
      <c r="B222" s="447">
        <v>157</v>
      </c>
      <c r="C222" s="451" t="s">
        <v>701</v>
      </c>
      <c r="D222" s="452" t="s">
        <v>702</v>
      </c>
      <c r="E222" s="451" t="s">
        <v>466</v>
      </c>
      <c r="F222" s="453">
        <v>367</v>
      </c>
      <c r="G222" s="454">
        <v>1.2385979236700002</v>
      </c>
      <c r="H222" s="455">
        <v>0.11802440164965299</v>
      </c>
    </row>
    <row r="223" spans="2:8" ht="15">
      <c r="B223" s="447">
        <v>158</v>
      </c>
      <c r="C223" s="451" t="s">
        <v>703</v>
      </c>
      <c r="D223" s="452" t="s">
        <v>704</v>
      </c>
      <c r="E223" s="451" t="s">
        <v>620</v>
      </c>
      <c r="F223" s="453">
        <v>230</v>
      </c>
      <c r="G223" s="454">
        <v>1.2275314873294525</v>
      </c>
      <c r="H223" s="455">
        <v>0.11696989517703023</v>
      </c>
    </row>
    <row r="224" spans="2:8" ht="15">
      <c r="B224" s="447">
        <v>159</v>
      </c>
      <c r="C224" s="451" t="s">
        <v>705</v>
      </c>
      <c r="D224" s="452" t="s">
        <v>706</v>
      </c>
      <c r="E224" s="451" t="s">
        <v>466</v>
      </c>
      <c r="F224" s="453">
        <v>469</v>
      </c>
      <c r="G224" s="454">
        <v>1.2072410142100001</v>
      </c>
      <c r="H224" s="455">
        <v>0.11503644211421872</v>
      </c>
    </row>
    <row r="225" spans="2:8" ht="15">
      <c r="B225" s="447">
        <v>160</v>
      </c>
      <c r="C225" s="451" t="s">
        <v>707</v>
      </c>
      <c r="D225" s="452" t="s">
        <v>708</v>
      </c>
      <c r="E225" s="451" t="s">
        <v>66</v>
      </c>
      <c r="F225" s="453">
        <v>298</v>
      </c>
      <c r="G225" s="454">
        <v>1.1915625594800001</v>
      </c>
      <c r="H225" s="455">
        <v>0.1135424623465016</v>
      </c>
    </row>
    <row r="226" spans="2:8" ht="15">
      <c r="B226" s="447">
        <v>161</v>
      </c>
      <c r="C226" s="451" t="s">
        <v>709</v>
      </c>
      <c r="D226" s="452" t="s">
        <v>710</v>
      </c>
      <c r="E226" s="451" t="s">
        <v>63</v>
      </c>
      <c r="F226" s="453">
        <v>179</v>
      </c>
      <c r="G226" s="454">
        <v>1.14452719529</v>
      </c>
      <c r="H226" s="455">
        <v>0.10906052304335022</v>
      </c>
    </row>
    <row r="227" spans="2:8" ht="15">
      <c r="B227" s="447">
        <v>162</v>
      </c>
      <c r="C227" s="451" t="s">
        <v>711</v>
      </c>
      <c r="D227" s="456" t="s">
        <v>712</v>
      </c>
      <c r="E227" s="451" t="s">
        <v>67</v>
      </c>
      <c r="F227" s="453">
        <v>459</v>
      </c>
      <c r="G227" s="454">
        <v>1.08582927408</v>
      </c>
      <c r="H227" s="455">
        <v>0.10346727369544116</v>
      </c>
    </row>
    <row r="228" spans="2:8" ht="15">
      <c r="B228" s="447">
        <v>163</v>
      </c>
      <c r="C228" s="451" t="s">
        <v>713</v>
      </c>
      <c r="D228" s="452" t="s">
        <v>714</v>
      </c>
      <c r="E228" s="451" t="s">
        <v>65</v>
      </c>
      <c r="F228" s="453">
        <v>768</v>
      </c>
      <c r="G228" s="454">
        <v>1.0692350608993888</v>
      </c>
      <c r="H228" s="455">
        <v>0.10188603248385794</v>
      </c>
    </row>
    <row r="229" spans="2:8" ht="15">
      <c r="B229" s="447">
        <v>164</v>
      </c>
      <c r="C229" s="451" t="s">
        <v>715</v>
      </c>
      <c r="D229" s="452" t="s">
        <v>223</v>
      </c>
      <c r="E229" s="451" t="s">
        <v>181</v>
      </c>
      <c r="F229" s="453">
        <v>5</v>
      </c>
      <c r="G229" s="454">
        <v>1.0561505177316695</v>
      </c>
      <c r="H229" s="455">
        <v>0.10063922320966398</v>
      </c>
    </row>
    <row r="230" spans="2:8" ht="15">
      <c r="B230" s="447">
        <v>165</v>
      </c>
      <c r="C230" s="451" t="s">
        <v>716</v>
      </c>
      <c r="D230" s="452" t="s">
        <v>717</v>
      </c>
      <c r="E230" s="451" t="s">
        <v>197</v>
      </c>
      <c r="F230" s="453">
        <v>1185</v>
      </c>
      <c r="G230" s="454">
        <v>0.98929108829307311</v>
      </c>
      <c r="H230" s="455">
        <v>9.4268274249289394E-2</v>
      </c>
    </row>
    <row r="231" spans="2:8" ht="15">
      <c r="B231" s="447">
        <v>166</v>
      </c>
      <c r="C231" s="451" t="s">
        <v>718</v>
      </c>
      <c r="D231" s="452" t="s">
        <v>719</v>
      </c>
      <c r="E231" s="451" t="s">
        <v>545</v>
      </c>
      <c r="F231" s="453">
        <v>692</v>
      </c>
      <c r="G231" s="454">
        <v>0.975256850292193</v>
      </c>
      <c r="H231" s="455">
        <v>9.293096977702385E-2</v>
      </c>
    </row>
    <row r="232" spans="2:8" ht="15">
      <c r="B232" s="447">
        <v>167</v>
      </c>
      <c r="C232" s="451" t="s">
        <v>720</v>
      </c>
      <c r="D232" s="452" t="s">
        <v>721</v>
      </c>
      <c r="E232" s="451" t="s">
        <v>75</v>
      </c>
      <c r="F232" s="453">
        <v>103</v>
      </c>
      <c r="G232" s="454">
        <v>0.96162293644791474</v>
      </c>
      <c r="H232" s="455">
        <v>9.1631811678287531E-2</v>
      </c>
    </row>
    <row r="233" spans="2:8" ht="15">
      <c r="B233" s="447">
        <v>168</v>
      </c>
      <c r="C233" s="451" t="s">
        <v>722</v>
      </c>
      <c r="D233" s="452" t="s">
        <v>723</v>
      </c>
      <c r="E233" s="451" t="s">
        <v>72</v>
      </c>
      <c r="F233" s="453">
        <v>2050</v>
      </c>
      <c r="G233" s="454">
        <v>0.94897063349730859</v>
      </c>
      <c r="H233" s="455">
        <v>9.0426190017942096E-2</v>
      </c>
    </row>
    <row r="234" spans="2:8" ht="15">
      <c r="B234" s="447">
        <v>169</v>
      </c>
      <c r="C234" s="451" t="s">
        <v>724</v>
      </c>
      <c r="D234" s="452" t="s">
        <v>117</v>
      </c>
      <c r="E234" s="451" t="s">
        <v>67</v>
      </c>
      <c r="F234" s="453">
        <v>701</v>
      </c>
      <c r="G234" s="454">
        <v>0.94384646876702039</v>
      </c>
      <c r="H234" s="455">
        <v>8.9937914957336038E-2</v>
      </c>
    </row>
    <row r="235" spans="2:8" ht="15">
      <c r="B235" s="447">
        <v>170</v>
      </c>
      <c r="C235" s="451" t="s">
        <v>725</v>
      </c>
      <c r="D235" s="452" t="s">
        <v>726</v>
      </c>
      <c r="E235" s="451" t="s">
        <v>68</v>
      </c>
      <c r="F235" s="453">
        <v>97</v>
      </c>
      <c r="G235" s="454">
        <v>0.93109311228973679</v>
      </c>
      <c r="H235" s="455">
        <v>8.8722664036523777E-2</v>
      </c>
    </row>
    <row r="236" spans="2:8" ht="15">
      <c r="B236" s="447">
        <v>171</v>
      </c>
      <c r="C236" s="451" t="s">
        <v>727</v>
      </c>
      <c r="D236" s="452" t="s">
        <v>728</v>
      </c>
      <c r="E236" s="451" t="s">
        <v>68</v>
      </c>
      <c r="F236" s="453">
        <v>54</v>
      </c>
      <c r="G236" s="454">
        <v>0.92250393846691847</v>
      </c>
      <c r="H236" s="455">
        <v>8.7904212720135905E-2</v>
      </c>
    </row>
    <row r="237" spans="2:8" ht="15">
      <c r="B237" s="447">
        <v>172</v>
      </c>
      <c r="C237" s="451" t="s">
        <v>729</v>
      </c>
      <c r="D237" s="452" t="s">
        <v>730</v>
      </c>
      <c r="E237" s="451" t="s">
        <v>67</v>
      </c>
      <c r="F237" s="453">
        <v>106</v>
      </c>
      <c r="G237" s="454">
        <v>0.89367191960999992</v>
      </c>
      <c r="H237" s="455">
        <v>8.5156846759876184E-2</v>
      </c>
    </row>
    <row r="238" spans="2:8" ht="15">
      <c r="B238" s="447">
        <v>173</v>
      </c>
      <c r="C238" s="451" t="s">
        <v>731</v>
      </c>
      <c r="D238" s="452" t="s">
        <v>732</v>
      </c>
      <c r="E238" s="451" t="s">
        <v>466</v>
      </c>
      <c r="F238" s="453">
        <v>705</v>
      </c>
      <c r="G238" s="454">
        <v>0.88977676626000002</v>
      </c>
      <c r="H238" s="455">
        <v>8.4785682611542068E-2</v>
      </c>
    </row>
    <row r="239" spans="2:8" ht="15">
      <c r="B239" s="447">
        <v>174</v>
      </c>
      <c r="C239" s="451" t="s">
        <v>733</v>
      </c>
      <c r="D239" s="452" t="s">
        <v>734</v>
      </c>
      <c r="E239" s="451" t="s">
        <v>68</v>
      </c>
      <c r="F239" s="453">
        <v>76</v>
      </c>
      <c r="G239" s="454">
        <v>0.88638254162959118</v>
      </c>
      <c r="H239" s="455">
        <v>8.4462251316032119E-2</v>
      </c>
    </row>
    <row r="240" spans="2:8" ht="15">
      <c r="B240" s="447">
        <v>175</v>
      </c>
      <c r="C240" s="451" t="s">
        <v>735</v>
      </c>
      <c r="D240" s="452" t="s">
        <v>736</v>
      </c>
      <c r="E240" s="451" t="s">
        <v>68</v>
      </c>
      <c r="F240" s="453">
        <v>15</v>
      </c>
      <c r="G240" s="454">
        <v>0.88224769134129921</v>
      </c>
      <c r="H240" s="455">
        <v>8.4068246755019657E-2</v>
      </c>
    </row>
    <row r="241" spans="2:8" ht="15">
      <c r="B241" s="447">
        <v>176</v>
      </c>
      <c r="C241" s="451" t="s">
        <v>737</v>
      </c>
      <c r="D241" s="452" t="s">
        <v>738</v>
      </c>
      <c r="E241" s="451" t="s">
        <v>65</v>
      </c>
      <c r="F241" s="453">
        <v>257</v>
      </c>
      <c r="G241" s="454">
        <v>0.79645314100899978</v>
      </c>
      <c r="H241" s="455">
        <v>7.5892994500625838E-2</v>
      </c>
    </row>
    <row r="242" spans="2:8" ht="15">
      <c r="B242" s="447">
        <v>177</v>
      </c>
      <c r="C242" s="451" t="s">
        <v>739</v>
      </c>
      <c r="D242" s="452" t="s">
        <v>740</v>
      </c>
      <c r="E242" s="451" t="s">
        <v>545</v>
      </c>
      <c r="F242" s="453">
        <v>515</v>
      </c>
      <c r="G242" s="454">
        <v>0.75282246801052144</v>
      </c>
      <c r="H242" s="455">
        <v>7.1735483838118813E-2</v>
      </c>
    </row>
    <row r="243" spans="2:8" ht="15">
      <c r="B243" s="447">
        <v>178</v>
      </c>
      <c r="C243" s="451" t="s">
        <v>741</v>
      </c>
      <c r="D243" s="456" t="s">
        <v>742</v>
      </c>
      <c r="E243" s="451" t="s">
        <v>75</v>
      </c>
      <c r="F243" s="453">
        <v>121</v>
      </c>
      <c r="G243" s="454">
        <v>0.71938145797417574</v>
      </c>
      <c r="H243" s="455">
        <v>6.8548933041710974E-2</v>
      </c>
    </row>
    <row r="244" spans="2:8" ht="15">
      <c r="B244" s="447">
        <v>179</v>
      </c>
      <c r="C244" s="451" t="s">
        <v>743</v>
      </c>
      <c r="D244" s="452" t="s">
        <v>744</v>
      </c>
      <c r="E244" s="451" t="s">
        <v>745</v>
      </c>
      <c r="F244" s="453">
        <v>51</v>
      </c>
      <c r="G244" s="454">
        <v>0.68985200812000014</v>
      </c>
      <c r="H244" s="455">
        <v>6.573510977955356E-2</v>
      </c>
    </row>
    <row r="245" spans="2:8" ht="15">
      <c r="B245" s="447">
        <v>180</v>
      </c>
      <c r="C245" s="451" t="s">
        <v>746</v>
      </c>
      <c r="D245" s="452" t="s">
        <v>747</v>
      </c>
      <c r="E245" s="451" t="s">
        <v>65</v>
      </c>
      <c r="F245" s="453">
        <v>402</v>
      </c>
      <c r="G245" s="454">
        <v>0.66496829368399968</v>
      </c>
      <c r="H245" s="455">
        <v>6.3363972664752244E-2</v>
      </c>
    </row>
    <row r="246" spans="2:8" ht="15">
      <c r="B246" s="447">
        <v>181</v>
      </c>
      <c r="C246" s="451" t="s">
        <v>748</v>
      </c>
      <c r="D246" s="452" t="s">
        <v>749</v>
      </c>
      <c r="E246" s="451" t="s">
        <v>466</v>
      </c>
      <c r="F246" s="453">
        <v>118</v>
      </c>
      <c r="G246" s="454">
        <v>0.65251373947740876</v>
      </c>
      <c r="H246" s="455">
        <v>6.217719422765413E-2</v>
      </c>
    </row>
    <row r="247" spans="2:8" ht="15">
      <c r="B247" s="447">
        <v>182</v>
      </c>
      <c r="C247" s="451" t="s">
        <v>750</v>
      </c>
      <c r="D247" s="452" t="s">
        <v>751</v>
      </c>
      <c r="E247" s="451" t="s">
        <v>545</v>
      </c>
      <c r="F247" s="453">
        <v>261</v>
      </c>
      <c r="G247" s="454">
        <v>0.63978497539520007</v>
      </c>
      <c r="H247" s="455">
        <v>6.0964286684509782E-2</v>
      </c>
    </row>
    <row r="248" spans="2:8" ht="15">
      <c r="B248" s="447">
        <v>183</v>
      </c>
      <c r="C248" s="451" t="s">
        <v>752</v>
      </c>
      <c r="D248" s="452" t="s">
        <v>753</v>
      </c>
      <c r="E248" s="451" t="s">
        <v>466</v>
      </c>
      <c r="F248" s="453">
        <v>428</v>
      </c>
      <c r="G248" s="454">
        <v>0.55589427461491414</v>
      </c>
      <c r="H248" s="455">
        <v>5.2970449803025316E-2</v>
      </c>
    </row>
    <row r="249" spans="2:8" ht="15">
      <c r="B249" s="447">
        <v>184</v>
      </c>
      <c r="C249" s="451" t="s">
        <v>754</v>
      </c>
      <c r="D249" s="452" t="s">
        <v>755</v>
      </c>
      <c r="E249" s="451" t="s">
        <v>67</v>
      </c>
      <c r="F249" s="453">
        <v>96</v>
      </c>
      <c r="G249" s="454">
        <v>0.52656719707506094</v>
      </c>
      <c r="H249" s="455">
        <v>5.0175910338177684E-2</v>
      </c>
    </row>
    <row r="250" spans="2:8" ht="15">
      <c r="B250" s="447">
        <v>185</v>
      </c>
      <c r="C250" s="451" t="s">
        <v>756</v>
      </c>
      <c r="D250" s="452" t="s">
        <v>757</v>
      </c>
      <c r="E250" s="451" t="s">
        <v>75</v>
      </c>
      <c r="F250" s="453">
        <v>19</v>
      </c>
      <c r="G250" s="454">
        <v>0.51565589985306282</v>
      </c>
      <c r="H250" s="455">
        <v>4.9136186872444698E-2</v>
      </c>
    </row>
    <row r="251" spans="2:8" ht="15">
      <c r="B251" s="447">
        <v>186</v>
      </c>
      <c r="C251" s="451" t="s">
        <v>758</v>
      </c>
      <c r="D251" s="452" t="s">
        <v>759</v>
      </c>
      <c r="E251" s="451" t="s">
        <v>65</v>
      </c>
      <c r="F251" s="453">
        <v>140</v>
      </c>
      <c r="G251" s="454">
        <v>0.50949625011816557</v>
      </c>
      <c r="H251" s="455">
        <v>4.8549241778770881E-2</v>
      </c>
    </row>
    <row r="252" spans="2:8" ht="15">
      <c r="B252" s="447">
        <v>187</v>
      </c>
      <c r="C252" s="451" t="s">
        <v>760</v>
      </c>
      <c r="D252" s="452" t="s">
        <v>761</v>
      </c>
      <c r="E252" s="451" t="s">
        <v>68</v>
      </c>
      <c r="F252" s="453">
        <v>18</v>
      </c>
      <c r="G252" s="454">
        <v>0.43406210812792173</v>
      </c>
      <c r="H252" s="455">
        <v>4.1361219497921695E-2</v>
      </c>
    </row>
    <row r="253" spans="2:8" ht="15">
      <c r="B253" s="447">
        <v>188</v>
      </c>
      <c r="C253" s="451" t="s">
        <v>762</v>
      </c>
      <c r="D253" s="452" t="s">
        <v>763</v>
      </c>
      <c r="E253" s="451" t="s">
        <v>64</v>
      </c>
      <c r="F253" s="453">
        <v>543</v>
      </c>
      <c r="G253" s="454">
        <v>0.43345933163574024</v>
      </c>
      <c r="H253" s="455">
        <v>4.1303781701960113E-2</v>
      </c>
    </row>
    <row r="254" spans="2:8" ht="15">
      <c r="B254" s="447">
        <v>189</v>
      </c>
      <c r="C254" s="451" t="s">
        <v>764</v>
      </c>
      <c r="D254" s="452" t="s">
        <v>765</v>
      </c>
      <c r="E254" s="451" t="s">
        <v>77</v>
      </c>
      <c r="F254" s="453">
        <v>226</v>
      </c>
      <c r="G254" s="454">
        <v>0.38967244123519662</v>
      </c>
      <c r="H254" s="455">
        <v>3.7131385284315234E-2</v>
      </c>
    </row>
    <row r="255" spans="2:8" ht="15">
      <c r="B255" s="447">
        <v>190</v>
      </c>
      <c r="C255" s="451" t="s">
        <v>766</v>
      </c>
      <c r="D255" s="452" t="s">
        <v>767</v>
      </c>
      <c r="E255" s="451" t="s">
        <v>470</v>
      </c>
      <c r="F255" s="453">
        <v>112</v>
      </c>
      <c r="G255" s="454">
        <v>0.3794940414259515</v>
      </c>
      <c r="H255" s="455">
        <v>3.6161498669555203E-2</v>
      </c>
    </row>
    <row r="256" spans="2:8" ht="15">
      <c r="B256" s="447">
        <v>191</v>
      </c>
      <c r="C256" s="451" t="s">
        <v>768</v>
      </c>
      <c r="D256" s="452" t="s">
        <v>769</v>
      </c>
      <c r="E256" s="451" t="s">
        <v>65</v>
      </c>
      <c r="F256" s="453">
        <v>543</v>
      </c>
      <c r="G256" s="454">
        <v>0.36478981948555722</v>
      </c>
      <c r="H256" s="455">
        <v>3.4760352290190602E-2</v>
      </c>
    </row>
    <row r="257" spans="2:8" ht="15">
      <c r="B257" s="447">
        <v>192</v>
      </c>
      <c r="C257" s="451" t="s">
        <v>770</v>
      </c>
      <c r="D257" s="452" t="s">
        <v>771</v>
      </c>
      <c r="E257" s="451" t="s">
        <v>77</v>
      </c>
      <c r="F257" s="453">
        <v>152</v>
      </c>
      <c r="G257" s="454">
        <v>0.35396083795525307</v>
      </c>
      <c r="H257" s="455">
        <v>3.3728472580750839E-2</v>
      </c>
    </row>
    <row r="258" spans="2:8" ht="15">
      <c r="B258" s="447">
        <v>193</v>
      </c>
      <c r="C258" s="451" t="s">
        <v>772</v>
      </c>
      <c r="D258" s="452" t="s">
        <v>773</v>
      </c>
      <c r="E258" s="451" t="s">
        <v>466</v>
      </c>
      <c r="F258" s="453">
        <v>39</v>
      </c>
      <c r="G258" s="454">
        <v>0.3537414727919535</v>
      </c>
      <c r="H258" s="455">
        <v>3.3707569556737614E-2</v>
      </c>
    </row>
    <row r="259" spans="2:8" ht="15">
      <c r="B259" s="447">
        <v>194</v>
      </c>
      <c r="C259" s="451" t="s">
        <v>774</v>
      </c>
      <c r="D259" s="452" t="s">
        <v>775</v>
      </c>
      <c r="E259" s="451" t="s">
        <v>495</v>
      </c>
      <c r="F259" s="453">
        <v>413</v>
      </c>
      <c r="G259" s="454">
        <v>0.34739565705365844</v>
      </c>
      <c r="H259" s="455">
        <v>3.3102884944258983E-2</v>
      </c>
    </row>
    <row r="260" spans="2:8" ht="15">
      <c r="B260" s="447">
        <v>195</v>
      </c>
      <c r="C260" s="451" t="s">
        <v>776</v>
      </c>
      <c r="D260" s="452" t="s">
        <v>777</v>
      </c>
      <c r="E260" s="451" t="s">
        <v>197</v>
      </c>
      <c r="F260" s="453">
        <v>67</v>
      </c>
      <c r="G260" s="454">
        <v>0.33688411691679804</v>
      </c>
      <c r="H260" s="455">
        <v>3.2101253816545418E-2</v>
      </c>
    </row>
    <row r="261" spans="2:8" ht="15">
      <c r="B261" s="447">
        <v>196</v>
      </c>
      <c r="C261" s="451" t="s">
        <v>778</v>
      </c>
      <c r="D261" s="452" t="s">
        <v>779</v>
      </c>
      <c r="E261" s="451" t="s">
        <v>63</v>
      </c>
      <c r="F261" s="453">
        <v>62</v>
      </c>
      <c r="G261" s="454">
        <v>0.29789063987000003</v>
      </c>
      <c r="H261" s="455">
        <v>2.83856155866254E-2</v>
      </c>
    </row>
    <row r="262" spans="2:8" ht="15">
      <c r="B262" s="447">
        <v>197</v>
      </c>
      <c r="C262" s="451" t="s">
        <v>780</v>
      </c>
      <c r="D262" s="452" t="s">
        <v>781</v>
      </c>
      <c r="E262" s="451" t="s">
        <v>75</v>
      </c>
      <c r="F262" s="453">
        <v>32</v>
      </c>
      <c r="G262" s="454">
        <v>0.28221218514000002</v>
      </c>
      <c r="H262" s="455">
        <v>2.6891635818908272E-2</v>
      </c>
    </row>
    <row r="263" spans="2:8" ht="15">
      <c r="B263" s="447">
        <v>198</v>
      </c>
      <c r="C263" s="451" t="s">
        <v>782</v>
      </c>
      <c r="D263" s="452" t="s">
        <v>783</v>
      </c>
      <c r="E263" s="451" t="s">
        <v>68</v>
      </c>
      <c r="F263" s="453">
        <v>4</v>
      </c>
      <c r="G263" s="454">
        <v>0.26734108433863929</v>
      </c>
      <c r="H263" s="455">
        <v>2.547458776771204E-2</v>
      </c>
    </row>
    <row r="264" spans="2:8" ht="15">
      <c r="B264" s="447">
        <v>199</v>
      </c>
      <c r="C264" s="451" t="s">
        <v>784</v>
      </c>
      <c r="D264" s="452" t="s">
        <v>785</v>
      </c>
      <c r="E264" s="451" t="s">
        <v>71</v>
      </c>
      <c r="F264" s="453">
        <v>212</v>
      </c>
      <c r="G264" s="454">
        <v>0.26653373041</v>
      </c>
      <c r="H264" s="455">
        <v>2.539765605119115E-2</v>
      </c>
    </row>
    <row r="265" spans="2:8" ht="15">
      <c r="B265" s="447">
        <v>200</v>
      </c>
      <c r="C265" s="451" t="s">
        <v>786</v>
      </c>
      <c r="D265" s="452" t="s">
        <v>787</v>
      </c>
      <c r="E265" s="451" t="s">
        <v>66</v>
      </c>
      <c r="F265" s="453">
        <v>128</v>
      </c>
      <c r="G265" s="454">
        <v>0.25615120879172432</v>
      </c>
      <c r="H265" s="455">
        <v>2.4408318932022798E-2</v>
      </c>
    </row>
    <row r="266" spans="2:8" ht="15">
      <c r="B266" s="447">
        <v>201</v>
      </c>
      <c r="C266" s="451" t="s">
        <v>788</v>
      </c>
      <c r="D266" s="452" t="s">
        <v>789</v>
      </c>
      <c r="E266" s="451" t="s">
        <v>545</v>
      </c>
      <c r="F266" s="453">
        <v>82</v>
      </c>
      <c r="G266" s="454">
        <v>0.23902893071426023</v>
      </c>
      <c r="H266" s="455">
        <v>2.2776759096217611E-2</v>
      </c>
    </row>
    <row r="267" spans="2:8" ht="15">
      <c r="B267" s="447">
        <v>202</v>
      </c>
      <c r="C267" s="451" t="s">
        <v>790</v>
      </c>
      <c r="D267" s="452" t="s">
        <v>125</v>
      </c>
      <c r="E267" s="451" t="s">
        <v>77</v>
      </c>
      <c r="F267" s="453">
        <v>107</v>
      </c>
      <c r="G267" s="454">
        <v>0.163966998444221</v>
      </c>
      <c r="H267" s="455">
        <v>1.5624204200446206E-2</v>
      </c>
    </row>
    <row r="268" spans="2:8" ht="15">
      <c r="B268" s="447">
        <v>203</v>
      </c>
      <c r="C268" s="451" t="s">
        <v>791</v>
      </c>
      <c r="D268" s="452" t="s">
        <v>792</v>
      </c>
      <c r="E268" s="451" t="s">
        <v>466</v>
      </c>
      <c r="F268" s="453">
        <v>30</v>
      </c>
      <c r="G268" s="454">
        <v>0.12620769152032268</v>
      </c>
      <c r="H268" s="455">
        <v>1.2026168452740522E-2</v>
      </c>
    </row>
    <row r="269" spans="2:8" ht="15">
      <c r="B269" s="447">
        <v>204</v>
      </c>
      <c r="C269" s="451" t="s">
        <v>793</v>
      </c>
      <c r="D269" s="452" t="s">
        <v>794</v>
      </c>
      <c r="E269" s="451" t="s">
        <v>466</v>
      </c>
      <c r="F269" s="453">
        <v>62</v>
      </c>
      <c r="G269" s="454">
        <v>7.916970948762618E-2</v>
      </c>
      <c r="H269" s="455">
        <v>7.5439796987286471E-3</v>
      </c>
    </row>
    <row r="270" spans="2:8" ht="15">
      <c r="B270" s="447">
        <v>205</v>
      </c>
      <c r="C270" s="451" t="s">
        <v>795</v>
      </c>
      <c r="D270" s="452" t="s">
        <v>796</v>
      </c>
      <c r="E270" s="451" t="s">
        <v>96</v>
      </c>
      <c r="F270" s="453">
        <v>420</v>
      </c>
      <c r="G270" s="454">
        <v>6.0323848560000004E-2</v>
      </c>
      <c r="H270" s="455">
        <v>5.7481818719689534E-3</v>
      </c>
    </row>
    <row r="271" spans="2:8" ht="15">
      <c r="B271" s="447"/>
      <c r="C271" s="448"/>
      <c r="D271" s="456"/>
      <c r="E271" s="452"/>
      <c r="F271" s="448"/>
      <c r="G271" s="457"/>
      <c r="H271" s="450"/>
    </row>
    <row r="272" spans="2:8" ht="15">
      <c r="B272" s="447"/>
      <c r="C272" s="448" t="s">
        <v>8</v>
      </c>
      <c r="D272" s="448"/>
      <c r="E272" s="448"/>
      <c r="F272" s="448"/>
      <c r="G272" s="449"/>
      <c r="H272" s="450"/>
    </row>
    <row r="273" spans="2:8" ht="15">
      <c r="B273" s="447"/>
      <c r="C273" s="451"/>
      <c r="D273" s="452"/>
      <c r="E273" s="452"/>
      <c r="F273" s="458"/>
      <c r="G273" s="459"/>
      <c r="H273" s="455"/>
    </row>
    <row r="274" spans="2:8" ht="15">
      <c r="B274" s="447"/>
      <c r="C274" s="460" t="s">
        <v>797</v>
      </c>
      <c r="D274" s="452"/>
      <c r="E274" s="452"/>
      <c r="F274" s="452"/>
      <c r="G274" s="459"/>
      <c r="H274" s="455"/>
    </row>
    <row r="275" spans="2:8" ht="15">
      <c r="B275" s="447">
        <v>1</v>
      </c>
      <c r="C275" s="451" t="s">
        <v>798</v>
      </c>
      <c r="D275" s="452" t="s">
        <v>799</v>
      </c>
      <c r="E275" s="451" t="s">
        <v>39</v>
      </c>
      <c r="F275" s="453">
        <v>6</v>
      </c>
      <c r="G275" s="461">
        <v>9.3533045211276617E-5</v>
      </c>
      <c r="H275" s="455">
        <v>8.9126434693362476E-6</v>
      </c>
    </row>
    <row r="276" spans="2:8" ht="15">
      <c r="B276" s="447">
        <v>2</v>
      </c>
      <c r="C276" s="451" t="s">
        <v>800</v>
      </c>
      <c r="D276" s="452" t="s">
        <v>801</v>
      </c>
      <c r="E276" s="451" t="s">
        <v>39</v>
      </c>
      <c r="F276" s="453">
        <v>11</v>
      </c>
      <c r="G276" s="461">
        <v>1.1450164595317837E-6</v>
      </c>
      <c r="H276" s="455">
        <v>1.0910714440310028E-7</v>
      </c>
    </row>
    <row r="277" spans="2:8" ht="15">
      <c r="B277" s="447">
        <v>3</v>
      </c>
      <c r="C277" s="451" t="s">
        <v>802</v>
      </c>
      <c r="D277" s="452" t="s">
        <v>803</v>
      </c>
      <c r="E277" s="451" t="s">
        <v>39</v>
      </c>
      <c r="F277" s="453">
        <v>7</v>
      </c>
      <c r="G277" s="461">
        <v>7.0103048542762277E-7</v>
      </c>
      <c r="H277" s="455">
        <v>6.6800292491694053E-8</v>
      </c>
    </row>
    <row r="278" spans="2:8" ht="15">
      <c r="B278" s="447">
        <v>4</v>
      </c>
      <c r="C278" s="451" t="s">
        <v>804</v>
      </c>
      <c r="D278" s="452" t="s">
        <v>805</v>
      </c>
      <c r="E278" s="451" t="s">
        <v>63</v>
      </c>
      <c r="F278" s="461">
        <v>0</v>
      </c>
      <c r="G278" s="461">
        <v>0</v>
      </c>
      <c r="H278" s="455">
        <v>0</v>
      </c>
    </row>
    <row r="279" spans="2:8" ht="15">
      <c r="B279" s="447">
        <v>5</v>
      </c>
      <c r="C279" s="451" t="s">
        <v>806</v>
      </c>
      <c r="D279" s="452" t="s">
        <v>807</v>
      </c>
      <c r="E279" s="451" t="s">
        <v>63</v>
      </c>
      <c r="F279" s="461">
        <v>0</v>
      </c>
      <c r="G279" s="461">
        <v>0</v>
      </c>
      <c r="H279" s="455">
        <v>0</v>
      </c>
    </row>
    <row r="280" spans="2:8" ht="15">
      <c r="B280" s="447"/>
      <c r="C280" s="451"/>
      <c r="D280" s="452"/>
      <c r="E280" s="452"/>
      <c r="F280" s="462"/>
      <c r="G280" s="462"/>
      <c r="H280" s="463"/>
    </row>
    <row r="281" spans="2:8" ht="15">
      <c r="B281" s="447"/>
      <c r="C281" s="451"/>
      <c r="D281" s="452"/>
      <c r="E281" s="452"/>
      <c r="F281" s="452"/>
      <c r="G281" s="459"/>
      <c r="H281" s="455"/>
    </row>
    <row r="282" spans="2:8" ht="15">
      <c r="B282" s="447"/>
      <c r="C282" s="460" t="s">
        <v>808</v>
      </c>
      <c r="D282" s="452"/>
      <c r="E282" s="452"/>
      <c r="F282" s="452"/>
      <c r="G282" s="459"/>
      <c r="H282" s="455"/>
    </row>
    <row r="283" spans="2:8" ht="15">
      <c r="B283" s="447">
        <v>1</v>
      </c>
      <c r="C283" s="464" t="s">
        <v>809</v>
      </c>
      <c r="D283" s="456" t="s">
        <v>803</v>
      </c>
      <c r="E283" s="451" t="s">
        <v>74</v>
      </c>
      <c r="F283" s="458">
        <v>132</v>
      </c>
      <c r="G283" s="465">
        <v>0.810543922508977</v>
      </c>
      <c r="H283" s="455">
        <v>7.723568693012961E-2</v>
      </c>
    </row>
    <row r="284" spans="2:8" ht="15">
      <c r="B284" s="447">
        <v>2</v>
      </c>
      <c r="C284" s="464" t="s">
        <v>810</v>
      </c>
      <c r="D284" s="452" t="s">
        <v>803</v>
      </c>
      <c r="E284" s="451" t="s">
        <v>68</v>
      </c>
      <c r="F284" s="458">
        <v>78</v>
      </c>
      <c r="G284" s="465">
        <v>0.67706290488804621</v>
      </c>
      <c r="H284" s="455">
        <v>6.4516452596506998E-2</v>
      </c>
    </row>
    <row r="285" spans="2:8" ht="15">
      <c r="B285" s="447">
        <v>3</v>
      </c>
      <c r="C285" s="464" t="s">
        <v>811</v>
      </c>
      <c r="D285" s="456" t="s">
        <v>803</v>
      </c>
      <c r="E285" s="451" t="s">
        <v>75</v>
      </c>
      <c r="F285" s="458">
        <v>36</v>
      </c>
      <c r="G285" s="465">
        <v>0.20974578913356379</v>
      </c>
      <c r="H285" s="455">
        <v>1.9986406232357503E-2</v>
      </c>
    </row>
    <row r="286" spans="2:8" ht="15">
      <c r="B286" s="447">
        <v>4</v>
      </c>
      <c r="C286" s="464" t="s">
        <v>812</v>
      </c>
      <c r="D286" s="452" t="s">
        <v>803</v>
      </c>
      <c r="E286" s="451" t="s">
        <v>62</v>
      </c>
      <c r="F286" s="458">
        <v>4</v>
      </c>
      <c r="G286" s="465">
        <v>0.20303574452710388</v>
      </c>
      <c r="H286" s="455">
        <v>1.9347014719917902E-2</v>
      </c>
    </row>
    <row r="287" spans="2:8" ht="15">
      <c r="B287" s="447"/>
      <c r="C287" s="451"/>
      <c r="D287" s="452"/>
      <c r="E287" s="452"/>
      <c r="F287" s="458"/>
      <c r="G287" s="459"/>
      <c r="H287" s="455"/>
    </row>
    <row r="288" spans="2:8" ht="15">
      <c r="B288" s="447"/>
      <c r="C288" s="460" t="s">
        <v>813</v>
      </c>
      <c r="D288" s="452"/>
      <c r="E288" s="452"/>
      <c r="F288" s="452"/>
      <c r="G288" s="459"/>
      <c r="H288" s="455"/>
    </row>
    <row r="289" spans="2:8" ht="15">
      <c r="B289" s="447">
        <v>1</v>
      </c>
      <c r="C289" s="451" t="s">
        <v>814</v>
      </c>
      <c r="D289" s="452" t="s">
        <v>815</v>
      </c>
      <c r="E289" s="452" t="s">
        <v>613</v>
      </c>
      <c r="F289" s="458">
        <v>585</v>
      </c>
      <c r="G289" s="465">
        <v>5.5296319241974805E-2</v>
      </c>
      <c r="H289" s="455">
        <v>5.2691150753947785E-3</v>
      </c>
    </row>
    <row r="290" spans="2:8" ht="15">
      <c r="B290" s="447"/>
      <c r="C290" s="451"/>
      <c r="D290" s="452"/>
      <c r="E290" s="452"/>
      <c r="F290" s="458"/>
      <c r="G290" s="459"/>
      <c r="H290" s="455"/>
    </row>
    <row r="291" spans="2:8" ht="15">
      <c r="B291" s="447"/>
      <c r="C291" s="460" t="s">
        <v>816</v>
      </c>
      <c r="D291" s="452"/>
      <c r="E291" s="452"/>
      <c r="F291" s="452"/>
      <c r="G291" s="459"/>
      <c r="H291" s="455"/>
    </row>
    <row r="292" spans="2:8" ht="15">
      <c r="B292" s="447"/>
      <c r="C292" s="466" t="s">
        <v>817</v>
      </c>
      <c r="D292" s="452"/>
      <c r="E292" s="452"/>
      <c r="F292" s="452"/>
      <c r="G292" s="459"/>
      <c r="H292" s="455"/>
    </row>
    <row r="293" spans="2:8" ht="15">
      <c r="B293" s="447">
        <v>1</v>
      </c>
      <c r="C293" s="451" t="s">
        <v>818</v>
      </c>
      <c r="D293" s="452" t="s">
        <v>819</v>
      </c>
      <c r="E293" s="451" t="s">
        <v>820</v>
      </c>
      <c r="F293" s="453">
        <v>414</v>
      </c>
      <c r="G293" s="454">
        <v>5.4803871027530607E-2</v>
      </c>
      <c r="H293" s="467">
        <v>5.2221903189887588E-3</v>
      </c>
    </row>
    <row r="294" spans="2:8" ht="15">
      <c r="B294" s="447"/>
      <c r="C294" s="451"/>
      <c r="D294" s="452"/>
      <c r="E294" s="452"/>
      <c r="F294" s="452"/>
      <c r="G294" s="459"/>
      <c r="H294" s="455"/>
    </row>
    <row r="295" spans="2:8" ht="15">
      <c r="B295" s="447"/>
      <c r="C295" s="460" t="s">
        <v>821</v>
      </c>
      <c r="D295" s="452"/>
      <c r="E295" s="452"/>
      <c r="F295" s="452"/>
      <c r="G295" s="459"/>
      <c r="H295" s="455"/>
    </row>
    <row r="296" spans="2:8" ht="15">
      <c r="B296" s="447"/>
      <c r="C296" s="466" t="s">
        <v>822</v>
      </c>
      <c r="D296" s="452"/>
      <c r="E296" s="452"/>
      <c r="F296" s="468"/>
      <c r="G296" s="468"/>
      <c r="H296" s="469"/>
    </row>
    <row r="297" spans="2:8" ht="15">
      <c r="B297" s="447">
        <v>1</v>
      </c>
      <c r="C297" s="451" t="s">
        <v>823</v>
      </c>
      <c r="D297" s="456" t="s">
        <v>824</v>
      </c>
      <c r="E297" s="451" t="s">
        <v>825</v>
      </c>
      <c r="F297" s="453">
        <v>6</v>
      </c>
      <c r="G297" s="454">
        <v>6.2587875172920198</v>
      </c>
      <c r="H297" s="470">
        <v>0.59639180533417158</v>
      </c>
    </row>
    <row r="298" spans="2:8" ht="15">
      <c r="B298" s="447">
        <v>2</v>
      </c>
      <c r="C298" s="451" t="s">
        <v>826</v>
      </c>
      <c r="D298" s="456" t="s">
        <v>827</v>
      </c>
      <c r="E298" s="451" t="s">
        <v>828</v>
      </c>
      <c r="F298" s="453">
        <v>2</v>
      </c>
      <c r="G298" s="454">
        <v>2.0068422054399999</v>
      </c>
      <c r="H298" s="470">
        <v>0.19122941026779217</v>
      </c>
    </row>
    <row r="299" spans="2:8" ht="15">
      <c r="B299" s="447"/>
      <c r="C299" s="464"/>
      <c r="D299" s="456"/>
      <c r="E299" s="452"/>
      <c r="F299" s="452"/>
      <c r="G299" s="459"/>
      <c r="H299" s="455"/>
    </row>
    <row r="300" spans="2:8" ht="15">
      <c r="B300" s="447"/>
      <c r="C300" s="460" t="s">
        <v>829</v>
      </c>
      <c r="D300" s="452"/>
      <c r="E300" s="452"/>
      <c r="F300" s="452"/>
      <c r="G300" s="459"/>
      <c r="H300" s="455"/>
    </row>
    <row r="301" spans="2:8" ht="15">
      <c r="B301" s="447">
        <v>1</v>
      </c>
      <c r="C301" s="451" t="s">
        <v>830</v>
      </c>
      <c r="D301" s="452" t="s">
        <v>831</v>
      </c>
      <c r="E301" s="452"/>
      <c r="F301" s="453">
        <v>75</v>
      </c>
      <c r="G301" s="454">
        <v>1.2434078706810796</v>
      </c>
      <c r="H301" s="470">
        <v>0.11848273530830072</v>
      </c>
    </row>
    <row r="302" spans="2:8" ht="15">
      <c r="B302" s="447">
        <v>2</v>
      </c>
      <c r="C302" s="451" t="s">
        <v>832</v>
      </c>
      <c r="D302" s="452" t="s">
        <v>833</v>
      </c>
      <c r="E302" s="452"/>
      <c r="F302" s="453">
        <v>545</v>
      </c>
      <c r="G302" s="454">
        <v>0.50906846342412027</v>
      </c>
      <c r="H302" s="470">
        <v>4.8508478535402293E-2</v>
      </c>
    </row>
    <row r="303" spans="2:8" ht="15">
      <c r="B303" s="447">
        <v>3</v>
      </c>
      <c r="C303" s="451" t="s">
        <v>834</v>
      </c>
      <c r="D303" s="452" t="s">
        <v>835</v>
      </c>
      <c r="E303" s="452"/>
      <c r="F303" s="453">
        <v>359</v>
      </c>
      <c r="G303" s="454">
        <v>0.33008819924703042</v>
      </c>
      <c r="H303" s="470">
        <v>3.1453679570451074E-2</v>
      </c>
    </row>
    <row r="304" spans="2:8" ht="15">
      <c r="B304" s="447"/>
      <c r="C304" s="451"/>
      <c r="D304" s="452"/>
      <c r="E304" s="452"/>
      <c r="F304" s="452"/>
      <c r="G304" s="459"/>
      <c r="H304" s="455"/>
    </row>
    <row r="305" spans="2:8" ht="15">
      <c r="B305" s="447"/>
      <c r="C305" s="460" t="s">
        <v>836</v>
      </c>
      <c r="D305" s="452"/>
      <c r="E305" s="452"/>
      <c r="F305" s="452"/>
      <c r="G305" s="459"/>
      <c r="H305" s="455"/>
    </row>
    <row r="306" spans="2:8" ht="15">
      <c r="B306" s="447">
        <v>1</v>
      </c>
      <c r="C306" s="451" t="s">
        <v>837</v>
      </c>
      <c r="D306" s="452" t="s">
        <v>803</v>
      </c>
      <c r="E306" s="452" t="s">
        <v>838</v>
      </c>
      <c r="F306" s="452" t="s">
        <v>803</v>
      </c>
      <c r="G306" s="459">
        <v>0.70880522058000006</v>
      </c>
      <c r="H306" s="455">
        <v>6.7541136995635201E-2</v>
      </c>
    </row>
    <row r="307" spans="2:8" ht="15">
      <c r="B307" s="447">
        <v>2</v>
      </c>
      <c r="C307" s="451" t="s">
        <v>839</v>
      </c>
      <c r="D307" s="452" t="s">
        <v>803</v>
      </c>
      <c r="E307" s="452" t="s">
        <v>838</v>
      </c>
      <c r="F307" s="452" t="s">
        <v>803</v>
      </c>
      <c r="G307" s="459">
        <v>0.29944861677737927</v>
      </c>
      <c r="H307" s="455">
        <v>2.8534073200483314E-2</v>
      </c>
    </row>
    <row r="308" spans="2:8" ht="15">
      <c r="B308" s="447"/>
      <c r="C308" s="451"/>
      <c r="D308" s="452"/>
      <c r="E308" s="452"/>
      <c r="F308" s="452"/>
      <c r="G308" s="459"/>
      <c r="H308" s="455"/>
    </row>
    <row r="309" spans="2:8" ht="15">
      <c r="B309" s="447"/>
      <c r="C309" s="460" t="s">
        <v>840</v>
      </c>
      <c r="D309" s="452"/>
      <c r="E309" s="452"/>
      <c r="F309" s="452"/>
      <c r="G309" s="459">
        <v>49.555347555215768</v>
      </c>
      <c r="H309" s="455">
        <v>4.7220652739469759</v>
      </c>
    </row>
    <row r="310" spans="2:8" ht="15">
      <c r="B310" s="447"/>
      <c r="C310" s="451"/>
      <c r="D310" s="452"/>
      <c r="E310" s="452"/>
      <c r="F310" s="452"/>
      <c r="G310" s="459"/>
      <c r="H310" s="455"/>
    </row>
    <row r="311" spans="2:8" ht="15">
      <c r="B311" s="447"/>
      <c r="C311" s="460" t="s">
        <v>841</v>
      </c>
      <c r="D311" s="452"/>
      <c r="E311" s="452"/>
      <c r="F311" s="452"/>
      <c r="G311" s="459"/>
      <c r="H311" s="455"/>
    </row>
    <row r="312" spans="2:8" ht="15">
      <c r="B312" s="447">
        <v>1</v>
      </c>
      <c r="C312" s="451" t="s">
        <v>842</v>
      </c>
      <c r="D312" s="452"/>
      <c r="E312" s="452"/>
      <c r="F312" s="452"/>
      <c r="G312" s="459">
        <v>13.797553408731778</v>
      </c>
      <c r="H312" s="455">
        <v>1.3147511021733038</v>
      </c>
    </row>
    <row r="313" spans="2:8" ht="15">
      <c r="B313" s="447"/>
      <c r="C313" s="451"/>
      <c r="D313" s="452"/>
      <c r="E313" s="452"/>
      <c r="F313" s="452"/>
      <c r="G313" s="452"/>
      <c r="H313" s="455"/>
    </row>
    <row r="314" spans="2:8" ht="15.75" thickBot="1">
      <c r="B314" s="471"/>
      <c r="C314" s="472" t="s">
        <v>14</v>
      </c>
      <c r="D314" s="473"/>
      <c r="E314" s="473"/>
      <c r="F314" s="473"/>
      <c r="G314" s="474">
        <v>1049.4422393656266</v>
      </c>
      <c r="H314" s="475">
        <v>100</v>
      </c>
    </row>
    <row r="315" spans="2:8" ht="15">
      <c r="B315" s="476"/>
      <c r="C315" s="476"/>
      <c r="D315" s="476"/>
      <c r="E315" s="476"/>
      <c r="F315" s="476"/>
      <c r="G315" s="476"/>
      <c r="H315" s="477"/>
    </row>
    <row r="316" spans="2:8" ht="15">
      <c r="B316" s="476"/>
      <c r="C316" s="476"/>
      <c r="D316" s="476"/>
      <c r="E316" s="476"/>
      <c r="F316" s="476"/>
      <c r="G316" s="476"/>
      <c r="H316" s="477"/>
    </row>
  </sheetData>
  <mergeCells count="9">
    <mergeCell ref="B61:H61"/>
    <mergeCell ref="B62:H62"/>
    <mergeCell ref="C52:F52"/>
    <mergeCell ref="B1:G1"/>
    <mergeCell ref="B3:G3"/>
    <mergeCell ref="B4:G4"/>
    <mergeCell ref="B8:G8"/>
    <mergeCell ref="B10:G10"/>
    <mergeCell ref="B5:G6"/>
  </mergeCells>
  <pageMargins left="0.75" right="0.75" top="0.74" bottom="0.7" header="0.5" footer="0.5"/>
  <pageSetup scale="76"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52"/>
  <sheetViews>
    <sheetView topLeftCell="B1" zoomScale="90" zoomScaleNormal="90" workbookViewId="0">
      <selection activeCell="D26" sqref="D26"/>
    </sheetView>
  </sheetViews>
  <sheetFormatPr defaultColWidth="9.140625" defaultRowHeight="12.75"/>
  <cols>
    <col min="1" max="1" width="17.42578125" style="2" hidden="1" customWidth="1"/>
    <col min="2" max="2" width="4.42578125" style="2" customWidth="1"/>
    <col min="3" max="3" width="55.28515625" style="2" customWidth="1"/>
    <col min="4" max="4" width="21.28515625" style="2" customWidth="1"/>
    <col min="5" max="5" width="10.28515625" style="2" customWidth="1"/>
    <col min="6" max="6" width="17.28515625" style="2" customWidth="1"/>
    <col min="7" max="7" width="9.42578125" style="2" bestFit="1" customWidth="1"/>
    <col min="8" max="16384" width="9.140625" style="2"/>
  </cols>
  <sheetData>
    <row r="1" spans="1:7" ht="18.75" customHeight="1">
      <c r="B1" s="382" t="s">
        <v>0</v>
      </c>
      <c r="C1" s="383"/>
      <c r="D1" s="383"/>
      <c r="E1" s="383"/>
      <c r="F1" s="383"/>
      <c r="G1" s="384"/>
    </row>
    <row r="2" spans="1:7">
      <c r="B2" s="3"/>
      <c r="C2" s="4"/>
      <c r="D2" s="4"/>
      <c r="E2" s="4"/>
      <c r="F2" s="4"/>
      <c r="G2" s="41"/>
    </row>
    <row r="3" spans="1:7" ht="14.25" customHeight="1">
      <c r="B3" s="385" t="s">
        <v>1</v>
      </c>
      <c r="C3" s="386"/>
      <c r="D3" s="386"/>
      <c r="E3" s="386"/>
      <c r="F3" s="386"/>
      <c r="G3" s="387"/>
    </row>
    <row r="4" spans="1:7" ht="15" customHeight="1">
      <c r="B4" s="385" t="s">
        <v>2</v>
      </c>
      <c r="C4" s="386"/>
      <c r="D4" s="386"/>
      <c r="E4" s="386"/>
      <c r="F4" s="386"/>
      <c r="G4" s="387"/>
    </row>
    <row r="5" spans="1:7" ht="15" customHeight="1">
      <c r="B5" s="388" t="s">
        <v>90</v>
      </c>
      <c r="C5" s="389"/>
      <c r="D5" s="389"/>
      <c r="E5" s="389"/>
      <c r="F5" s="389"/>
      <c r="G5" s="390"/>
    </row>
    <row r="6" spans="1:7" ht="15" customHeight="1">
      <c r="B6" s="388"/>
      <c r="C6" s="389"/>
      <c r="D6" s="389"/>
      <c r="E6" s="389"/>
      <c r="F6" s="389"/>
      <c r="G6" s="390"/>
    </row>
    <row r="7" spans="1:7">
      <c r="B7" s="3"/>
      <c r="C7" s="4"/>
      <c r="D7" s="4"/>
      <c r="E7" s="4"/>
      <c r="F7" s="4"/>
      <c r="G7" s="41"/>
    </row>
    <row r="8" spans="1:7" ht="12.75" customHeight="1">
      <c r="B8" s="430" t="s">
        <v>149</v>
      </c>
      <c r="C8" s="431"/>
      <c r="D8" s="431"/>
      <c r="E8" s="431"/>
      <c r="F8" s="431"/>
      <c r="G8" s="432"/>
    </row>
    <row r="9" spans="1:7">
      <c r="B9" s="3"/>
      <c r="C9" s="4"/>
      <c r="D9" s="42"/>
      <c r="E9" s="42"/>
      <c r="F9" s="4"/>
      <c r="G9" s="41"/>
    </row>
    <row r="10" spans="1:7" ht="14.25" customHeight="1">
      <c r="B10" s="416" t="s">
        <v>419</v>
      </c>
      <c r="C10" s="429"/>
      <c r="D10" s="417"/>
      <c r="E10" s="417"/>
      <c r="F10" s="417"/>
      <c r="G10" s="418"/>
    </row>
    <row r="11" spans="1:7" ht="12" customHeight="1" thickBot="1">
      <c r="B11" s="66"/>
      <c r="C11" s="37"/>
      <c r="D11" s="115"/>
      <c r="E11" s="115"/>
      <c r="F11" s="37"/>
      <c r="G11" s="116"/>
    </row>
    <row r="12" spans="1:7" s="239" customFormat="1" ht="24.75" customHeight="1">
      <c r="B12" s="224" t="s">
        <v>30</v>
      </c>
      <c r="C12" s="225" t="s">
        <v>87</v>
      </c>
      <c r="D12" s="226" t="s">
        <v>97</v>
      </c>
      <c r="E12" s="225" t="s">
        <v>5</v>
      </c>
      <c r="F12" s="228" t="s">
        <v>148</v>
      </c>
      <c r="G12" s="229" t="s">
        <v>6</v>
      </c>
    </row>
    <row r="13" spans="1:7">
      <c r="B13" s="46"/>
      <c r="C13" s="47"/>
      <c r="D13" s="127"/>
      <c r="E13" s="47"/>
      <c r="F13" s="47"/>
      <c r="G13" s="48"/>
    </row>
    <row r="14" spans="1:7">
      <c r="A14" s="2" t="s">
        <v>165</v>
      </c>
      <c r="B14" s="46"/>
      <c r="C14" s="49" t="s">
        <v>179</v>
      </c>
      <c r="D14" s="127"/>
      <c r="E14" s="49"/>
      <c r="F14" s="49"/>
      <c r="G14" s="50"/>
    </row>
    <row r="15" spans="1:7">
      <c r="B15" s="46"/>
      <c r="C15" s="49"/>
      <c r="D15" s="127"/>
      <c r="E15" s="49"/>
      <c r="F15" s="49"/>
      <c r="G15" s="50"/>
    </row>
    <row r="16" spans="1:7">
      <c r="A16" s="2" t="s">
        <v>253</v>
      </c>
      <c r="B16" s="46">
        <v>1</v>
      </c>
      <c r="C16" s="10" t="s">
        <v>150</v>
      </c>
      <c r="D16" s="127" t="s">
        <v>138</v>
      </c>
      <c r="E16" s="158">
        <v>90800</v>
      </c>
      <c r="F16" s="157">
        <v>1279.33</v>
      </c>
      <c r="G16" s="16">
        <v>0.99909999999999999</v>
      </c>
    </row>
    <row r="17" spans="1:7" ht="12" customHeight="1">
      <c r="B17" s="46"/>
      <c r="C17" s="14"/>
      <c r="D17" s="14"/>
      <c r="E17" s="117"/>
      <c r="F17" s="15"/>
      <c r="G17" s="51"/>
    </row>
    <row r="18" spans="1:7" s="24" customFormat="1">
      <c r="B18" s="52"/>
      <c r="C18" s="21" t="s">
        <v>88</v>
      </c>
      <c r="D18" s="21"/>
      <c r="E18" s="118"/>
      <c r="F18" s="53">
        <v>1279.33</v>
      </c>
      <c r="G18" s="59">
        <v>0.99909999999999999</v>
      </c>
    </row>
    <row r="19" spans="1:7" s="24" customFormat="1">
      <c r="B19" s="52"/>
      <c r="C19" s="21"/>
      <c r="D19" s="21"/>
      <c r="E19" s="21"/>
      <c r="F19" s="54"/>
      <c r="G19" s="55"/>
    </row>
    <row r="20" spans="1:7" s="24" customFormat="1">
      <c r="B20" s="52"/>
      <c r="C20" s="21" t="s">
        <v>56</v>
      </c>
      <c r="D20" s="21"/>
      <c r="E20" s="21"/>
      <c r="F20" s="54"/>
      <c r="G20" s="55"/>
    </row>
    <row r="21" spans="1:7" s="24" customFormat="1">
      <c r="B21" s="52"/>
      <c r="C21" s="21"/>
      <c r="D21" s="21"/>
      <c r="E21" s="21"/>
      <c r="F21" s="54"/>
      <c r="G21" s="55"/>
    </row>
    <row r="22" spans="1:7" s="24" customFormat="1">
      <c r="B22" s="56" t="s">
        <v>32</v>
      </c>
      <c r="C22" s="21" t="s">
        <v>8</v>
      </c>
      <c r="D22" s="21"/>
      <c r="E22" s="201" t="s">
        <v>9</v>
      </c>
      <c r="F22" s="201" t="s">
        <v>9</v>
      </c>
      <c r="G22" s="202" t="s">
        <v>9</v>
      </c>
    </row>
    <row r="23" spans="1:7" s="24" customFormat="1">
      <c r="B23" s="56" t="s">
        <v>33</v>
      </c>
      <c r="C23" s="21" t="s">
        <v>11</v>
      </c>
      <c r="D23" s="21"/>
      <c r="E23" s="201" t="s">
        <v>9</v>
      </c>
      <c r="F23" s="201" t="s">
        <v>9</v>
      </c>
      <c r="G23" s="202" t="s">
        <v>9</v>
      </c>
    </row>
    <row r="24" spans="1:7" s="24" customFormat="1">
      <c r="B24" s="56" t="s">
        <v>34</v>
      </c>
      <c r="C24" s="9" t="s">
        <v>13</v>
      </c>
      <c r="D24" s="9"/>
      <c r="E24" s="201" t="s">
        <v>9</v>
      </c>
      <c r="F24" s="201" t="s">
        <v>9</v>
      </c>
      <c r="G24" s="202" t="s">
        <v>9</v>
      </c>
    </row>
    <row r="25" spans="1:7" s="24" customFormat="1">
      <c r="B25" s="46"/>
      <c r="C25" s="21" t="s">
        <v>49</v>
      </c>
      <c r="D25" s="21"/>
      <c r="E25" s="57"/>
      <c r="F25" s="57" t="s">
        <v>9</v>
      </c>
      <c r="G25" s="58" t="s">
        <v>9</v>
      </c>
    </row>
    <row r="26" spans="1:7" s="24" customFormat="1">
      <c r="B26" s="46"/>
      <c r="C26" s="21"/>
      <c r="D26" s="21"/>
      <c r="E26" s="21"/>
      <c r="F26" s="54"/>
      <c r="G26" s="55"/>
    </row>
    <row r="27" spans="1:7" s="24" customFormat="1">
      <c r="B27" s="46"/>
      <c r="C27" s="21" t="s">
        <v>57</v>
      </c>
      <c r="D27" s="21"/>
      <c r="E27" s="57"/>
      <c r="F27" s="57"/>
      <c r="G27" s="58"/>
    </row>
    <row r="28" spans="1:7" s="24" customFormat="1">
      <c r="B28" s="46"/>
      <c r="C28" s="21"/>
      <c r="D28" s="21"/>
      <c r="E28" s="57"/>
      <c r="F28" s="54"/>
      <c r="G28" s="58"/>
    </row>
    <row r="29" spans="1:7" s="24" customFormat="1">
      <c r="A29" s="24" t="s">
        <v>347</v>
      </c>
      <c r="B29" s="56" t="s">
        <v>32</v>
      </c>
      <c r="C29" s="9" t="s">
        <v>82</v>
      </c>
      <c r="D29" s="9"/>
      <c r="E29" s="57"/>
      <c r="F29" s="157">
        <v>1.68</v>
      </c>
      <c r="G29" s="59">
        <v>1.2999999999999999E-3</v>
      </c>
    </row>
    <row r="30" spans="1:7" s="24" customFormat="1">
      <c r="B30" s="46"/>
      <c r="C30" s="21"/>
      <c r="D30" s="21"/>
      <c r="E30" s="21"/>
      <c r="F30" s="54"/>
      <c r="G30" s="55"/>
    </row>
    <row r="31" spans="1:7" s="24" customFormat="1">
      <c r="B31" s="46"/>
      <c r="C31" s="98" t="s">
        <v>83</v>
      </c>
      <c r="D31" s="98"/>
      <c r="E31" s="21"/>
      <c r="F31" s="54"/>
      <c r="G31" s="55"/>
    </row>
    <row r="32" spans="1:7">
      <c r="B32" s="46"/>
      <c r="C32" s="14" t="s">
        <v>35</v>
      </c>
      <c r="D32" s="14"/>
      <c r="E32" s="21"/>
      <c r="F32" s="273">
        <v>-0.53999999999989989</v>
      </c>
      <c r="G32" s="59">
        <v>-3.9999999999998804E-4</v>
      </c>
    </row>
    <row r="33" spans="1:7">
      <c r="B33" s="46"/>
      <c r="C33" s="21"/>
      <c r="D33" s="21"/>
      <c r="E33" s="21"/>
      <c r="F33" s="15"/>
      <c r="G33" s="51"/>
    </row>
    <row r="34" spans="1:7">
      <c r="A34" s="2" t="s">
        <v>254</v>
      </c>
      <c r="B34" s="46"/>
      <c r="C34" s="119" t="s">
        <v>14</v>
      </c>
      <c r="D34" s="119"/>
      <c r="E34" s="60"/>
      <c r="F34" s="157">
        <v>1280.47</v>
      </c>
      <c r="G34" s="59">
        <v>1</v>
      </c>
    </row>
    <row r="35" spans="1:7" ht="13.5" thickBot="1">
      <c r="B35" s="128"/>
      <c r="C35" s="129"/>
      <c r="D35" s="129"/>
      <c r="E35" s="129"/>
      <c r="F35" s="130"/>
      <c r="G35" s="131"/>
    </row>
    <row r="36" spans="1:7">
      <c r="B36" s="29"/>
      <c r="C36" s="30"/>
      <c r="D36" s="30"/>
      <c r="E36" s="30"/>
      <c r="F36" s="31"/>
      <c r="G36" s="132"/>
    </row>
    <row r="37" spans="1:7">
      <c r="B37" s="6" t="s">
        <v>15</v>
      </c>
      <c r="C37" s="42"/>
      <c r="D37" s="42"/>
      <c r="E37" s="42"/>
      <c r="F37" s="62"/>
      <c r="G37" s="41"/>
    </row>
    <row r="38" spans="1:7" ht="13.5" customHeight="1">
      <c r="B38" s="33" t="s">
        <v>16</v>
      </c>
      <c r="C38" s="413" t="s">
        <v>373</v>
      </c>
      <c r="D38" s="413"/>
      <c r="E38" s="413"/>
      <c r="F38" s="413"/>
      <c r="G38" s="126"/>
    </row>
    <row r="39" spans="1:7" ht="14.25" customHeight="1">
      <c r="B39" s="33" t="s">
        <v>17</v>
      </c>
      <c r="C39" s="109" t="s">
        <v>36</v>
      </c>
      <c r="D39" s="109"/>
      <c r="E39" s="277"/>
      <c r="F39" s="109"/>
      <c r="G39" s="35"/>
    </row>
    <row r="40" spans="1:7" s="180" customFormat="1" ht="25.5">
      <c r="B40" s="34"/>
      <c r="C40" s="347" t="s">
        <v>20</v>
      </c>
      <c r="D40" s="344" t="s">
        <v>374</v>
      </c>
      <c r="E40" s="289"/>
      <c r="F40" s="340"/>
      <c r="G40" s="179"/>
    </row>
    <row r="41" spans="1:7">
      <c r="A41" s="2" t="s">
        <v>239</v>
      </c>
      <c r="B41" s="33"/>
      <c r="C41" s="348" t="s">
        <v>21</v>
      </c>
      <c r="D41" s="346">
        <v>13.1701</v>
      </c>
      <c r="E41" s="109"/>
      <c r="F41" s="338"/>
      <c r="G41" s="138"/>
    </row>
    <row r="42" spans="1:7">
      <c r="B42" s="63" t="s">
        <v>18</v>
      </c>
      <c r="C42" s="277" t="s">
        <v>388</v>
      </c>
      <c r="D42" s="288"/>
      <c r="E42" s="288"/>
      <c r="F42" s="109"/>
      <c r="G42" s="173"/>
    </row>
    <row r="43" spans="1:7">
      <c r="B43" s="64" t="s">
        <v>23</v>
      </c>
      <c r="C43" s="413" t="s">
        <v>376</v>
      </c>
      <c r="D43" s="413"/>
      <c r="E43" s="413"/>
      <c r="F43" s="109"/>
      <c r="G43" s="35"/>
    </row>
    <row r="44" spans="1:7" ht="27" customHeight="1">
      <c r="B44" s="34" t="s">
        <v>24</v>
      </c>
      <c r="C44" s="414" t="s">
        <v>420</v>
      </c>
      <c r="D44" s="414"/>
      <c r="E44" s="414"/>
      <c r="F44" s="414"/>
      <c r="G44" s="35"/>
    </row>
    <row r="45" spans="1:7" ht="12" customHeight="1">
      <c r="B45" s="108" t="s">
        <v>25</v>
      </c>
      <c r="C45" s="109" t="s">
        <v>188</v>
      </c>
      <c r="D45" s="338"/>
      <c r="E45" s="338"/>
      <c r="F45" s="338"/>
      <c r="G45" s="35"/>
    </row>
    <row r="46" spans="1:7">
      <c r="B46" s="108" t="s">
        <v>26</v>
      </c>
      <c r="C46" s="1" t="s">
        <v>353</v>
      </c>
      <c r="D46" s="338"/>
      <c r="E46" s="338"/>
      <c r="F46" s="338"/>
      <c r="G46" s="35"/>
    </row>
    <row r="47" spans="1:7">
      <c r="B47" s="108" t="s">
        <v>27</v>
      </c>
      <c r="C47" s="109" t="s">
        <v>189</v>
      </c>
      <c r="D47" s="338"/>
      <c r="E47" s="338"/>
      <c r="F47" s="338"/>
      <c r="G47" s="35"/>
    </row>
    <row r="48" spans="1:7">
      <c r="B48" s="108" t="s">
        <v>37</v>
      </c>
      <c r="C48" s="109" t="s">
        <v>190</v>
      </c>
      <c r="D48" s="338"/>
      <c r="E48" s="338"/>
      <c r="F48" s="338"/>
      <c r="G48" s="35"/>
    </row>
    <row r="49" spans="2:7">
      <c r="B49" s="108" t="s">
        <v>53</v>
      </c>
      <c r="C49" s="1" t="s">
        <v>421</v>
      </c>
      <c r="D49" s="338"/>
      <c r="E49" s="338"/>
      <c r="F49" s="338"/>
      <c r="G49" s="35"/>
    </row>
    <row r="50" spans="2:7" ht="17.25" customHeight="1">
      <c r="B50" s="108"/>
      <c r="C50" s="109"/>
      <c r="D50" s="338"/>
      <c r="E50" s="338"/>
      <c r="F50" s="338"/>
      <c r="G50" s="35"/>
    </row>
    <row r="51" spans="2:7" ht="17.25" customHeight="1">
      <c r="B51" s="80" t="s">
        <v>47</v>
      </c>
      <c r="C51" s="109" t="s">
        <v>48</v>
      </c>
      <c r="D51" s="275"/>
      <c r="E51" s="275"/>
      <c r="F51" s="275"/>
      <c r="G51" s="126"/>
    </row>
    <row r="52" spans="2:7" ht="17.25" customHeight="1" thickBot="1">
      <c r="B52" s="120"/>
      <c r="C52" s="121"/>
      <c r="D52" s="121"/>
      <c r="E52" s="37"/>
      <c r="F52" s="37"/>
      <c r="G52" s="65"/>
    </row>
  </sheetData>
  <mergeCells count="9">
    <mergeCell ref="C44:F44"/>
    <mergeCell ref="B1:G1"/>
    <mergeCell ref="B3:G3"/>
    <mergeCell ref="B4:G4"/>
    <mergeCell ref="B10:G10"/>
    <mergeCell ref="C38:F38"/>
    <mergeCell ref="B8:G8"/>
    <mergeCell ref="C43:E43"/>
    <mergeCell ref="B5:G6"/>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Index</vt:lpstr>
      <vt:lpstr>QLTEF</vt:lpstr>
      <vt:lpstr>QLF</vt:lpstr>
      <vt:lpstr>QDBF</vt:lpstr>
      <vt:lpstr>QGF</vt:lpstr>
      <vt:lpstr>QIF</vt:lpstr>
      <vt:lpstr>QTSF</vt:lpstr>
      <vt:lpstr>QEFOF</vt:lpstr>
      <vt:lpstr>QGSF</vt:lpstr>
      <vt:lpstr>QMAF</vt:lpstr>
      <vt:lpstr>Index</vt:lpstr>
      <vt:lpstr>QDBF!Print_Area</vt:lpstr>
      <vt:lpstr>QGF!Print_Area</vt:lpstr>
      <vt:lpstr>QLF!Print_Area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sandeep</dc:creator>
  <cp:lastModifiedBy>aarti</cp:lastModifiedBy>
  <cp:lastPrinted>2013-10-10T06:43:03Z</cp:lastPrinted>
  <dcterms:created xsi:type="dcterms:W3CDTF">2011-04-08T11:12:07Z</dcterms:created>
  <dcterms:modified xsi:type="dcterms:W3CDTF">2016-10-17T12:54:52Z</dcterms:modified>
</cp:coreProperties>
</file>