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205" windowWidth="15135" windowHeight="5250" activeTab="7"/>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QEFOF!$C$15:$G$22</definedName>
    <definedName name="_xlnm._FilterDatabase" localSheetId="5" hidden="1">QIF!$A$17:$H$68</definedName>
    <definedName name="_xlnm._FilterDatabase" localSheetId="2" hidden="1">QLF!$A$36:$H$37</definedName>
    <definedName name="_xlnm._FilterDatabase" localSheetId="1" hidden="1">QLTEF!$C$17:$H$41</definedName>
    <definedName name="_xlnm._FilterDatabase" localSheetId="9" hidden="1">QMAF!$A$23:$G$25</definedName>
    <definedName name="_xlnm._FilterDatabase" localSheetId="6" hidden="1">QTSF!$C$17:$H$41</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QDBF!$B$1:$H$69</definedName>
    <definedName name="_xlnm.Print_Area" localSheetId="4">QGF!$B$1:$F$52</definedName>
    <definedName name="_xlnm.Print_Area" localSheetId="2">QLF!$B$1:$H$79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25725"/>
</workbook>
</file>

<file path=xl/calcChain.xml><?xml version="1.0" encoding="utf-8"?>
<calcChain xmlns="http://schemas.openxmlformats.org/spreadsheetml/2006/main">
  <c r="A32" i="13"/>
  <c r="A41" i="9" l="1"/>
  <c r="A40"/>
  <c r="A39"/>
  <c r="A38"/>
  <c r="A24" l="1"/>
  <c r="A20" i="13" l="1"/>
  <c r="A36" i="9" l="1"/>
  <c r="A57" i="7" l="1"/>
  <c r="A18" i="8" l="1"/>
  <c r="A30" i="9" l="1"/>
  <c r="A25" i="11" l="1"/>
  <c r="A24"/>
  <c r="A18"/>
  <c r="A17"/>
  <c r="A16"/>
  <c r="A21" i="4"/>
  <c r="A20"/>
  <c r="A22"/>
  <c r="A19"/>
  <c r="A18"/>
  <c r="A16"/>
  <c r="A17"/>
  <c r="A30" i="8"/>
  <c r="A28"/>
  <c r="A33"/>
  <c r="A24"/>
  <c r="A19"/>
  <c r="A23"/>
  <c r="A39"/>
  <c r="A41"/>
  <c r="A20"/>
  <c r="A40"/>
  <c r="A26"/>
  <c r="A37"/>
  <c r="A36"/>
  <c r="A25"/>
  <c r="A22"/>
  <c r="A34"/>
  <c r="A35"/>
  <c r="A32"/>
  <c r="A31"/>
  <c r="A27"/>
  <c r="A21"/>
  <c r="A38"/>
  <c r="A29"/>
  <c r="A34" i="6"/>
  <c r="A50"/>
  <c r="A38"/>
  <c r="A37"/>
  <c r="A49"/>
  <c r="A39"/>
  <c r="A25"/>
  <c r="A20"/>
  <c r="A22"/>
  <c r="A41"/>
  <c r="A27"/>
  <c r="A43"/>
  <c r="A19"/>
  <c r="A52"/>
  <c r="A53"/>
  <c r="A61"/>
  <c r="A35"/>
  <c r="A45"/>
  <c r="A65"/>
  <c r="A56"/>
  <c r="A44"/>
  <c r="A57"/>
  <c r="A58"/>
  <c r="A62"/>
  <c r="A30"/>
  <c r="A67"/>
  <c r="A24"/>
  <c r="A63"/>
  <c r="A51"/>
  <c r="A68"/>
  <c r="A55"/>
  <c r="A21"/>
  <c r="A18"/>
  <c r="A46"/>
  <c r="A36"/>
  <c r="A28"/>
  <c r="A33"/>
  <c r="A66"/>
  <c r="A32"/>
  <c r="A59"/>
  <c r="A23"/>
  <c r="A40"/>
  <c r="A29"/>
  <c r="A26"/>
  <c r="A31"/>
  <c r="A54"/>
  <c r="A42"/>
  <c r="A60"/>
  <c r="A47"/>
  <c r="A64"/>
  <c r="A48"/>
  <c r="A31" i="13"/>
  <c r="A19"/>
  <c r="A37" i="9"/>
  <c r="A31"/>
  <c r="A25"/>
  <c r="A35" i="7"/>
  <c r="A28"/>
  <c r="A40"/>
  <c r="A31"/>
  <c r="A41"/>
  <c r="A22"/>
  <c r="A39"/>
  <c r="A19"/>
  <c r="A29"/>
  <c r="A26"/>
  <c r="A32"/>
  <c r="A25"/>
  <c r="A36"/>
  <c r="A34"/>
  <c r="A24"/>
  <c r="A23"/>
  <c r="A37"/>
  <c r="A33"/>
  <c r="A27"/>
  <c r="A30"/>
  <c r="A21"/>
  <c r="A38"/>
  <c r="A20"/>
  <c r="A18"/>
</calcChain>
</file>

<file path=xl/sharedStrings.xml><?xml version="1.0" encoding="utf-8"?>
<sst xmlns="http://schemas.openxmlformats.org/spreadsheetml/2006/main" count="1840" uniqueCount="836">
  <si>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</si>
  <si>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</si>
  <si>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</si>
  <si>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</si>
  <si>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</si>
  <si>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</si>
  <si>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</si>
  <si>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</si>
  <si>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</si>
  <si>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</si>
  <si>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</si>
  <si>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</si>
  <si>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</si>
  <si>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</si>
  <si>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</si>
  <si>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</si>
  <si>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</si>
  <si>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</si>
  <si>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</si>
  <si>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</si>
  <si>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</si>
  <si>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</si>
  <si>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</si>
  <si>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</si>
  <si>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</si>
  <si>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</si>
  <si>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</si>
  <si>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</si>
  <si>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</si>
  <si>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</si>
  <si>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</si>
  <si>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</si>
  <si>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</si>
  <si>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</si>
  <si>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</si>
  <si>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</si>
  <si>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</si>
  <si>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</si>
  <si>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</si>
  <si>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</si>
  <si>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</si>
  <si>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</si>
  <si>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</si>
  <si>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</si>
  <si>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</si>
  <si>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</si>
  <si>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</si>
  <si>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</si>
  <si>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</si>
  <si>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</si>
  <si>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</si>
  <si>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</si>
  <si>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</si>
  <si>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</si>
  <si>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</si>
  <si>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</si>
  <si>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</si>
  <si>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</si>
  <si>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</si>
  <si>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</si>
  <si>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</si>
  <si>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</si>
  <si>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</si>
  <si>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</si>
  <si>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</si>
  <si>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</si>
  <si>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</si>
  <si>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</si>
  <si>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</si>
  <si>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</si>
  <si>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</si>
  <si>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</si>
  <si>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</si>
  <si>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</si>
  <si>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</si>
  <si>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</si>
  <si>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</si>
  <si>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</si>
  <si>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</si>
  <si>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</si>
  <si>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</si>
  <si>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</si>
  <si>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</si>
  <si>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</si>
  <si>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</si>
  <si>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</si>
  <si>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</si>
  <si>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</si>
  <si>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</si>
  <si>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</si>
  <si>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</si>
  <si>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</si>
  <si>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</si>
  <si>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</si>
  <si>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</si>
  <si>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</si>
  <si>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Quantum Gold Fund (An Open Ended Exchange Traded Fund -Gold)</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</si>
  <si>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</si>
  <si>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</si>
  <si>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</si>
  <si>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</si>
  <si>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</si>
  <si>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</si>
  <si>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</si>
  <si>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</si>
  <si>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</si>
  <si>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</si>
  <si>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</si>
  <si>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</si>
  <si>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</si>
  <si>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</si>
  <si>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</si>
  <si>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</si>
  <si>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</si>
  <si>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</si>
  <si>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</si>
  <si>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</si>
  <si>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</si>
  <si>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</si>
  <si>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</si>
  <si>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</si>
  <si>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</si>
  <si>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</si>
  <si>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</si>
  <si>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</si>
  <si>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</si>
  <si>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</si>
  <si>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</si>
  <si>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</si>
  <si>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</si>
  <si>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</si>
  <si>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</si>
  <si>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</si>
  <si>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</si>
  <si>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</si>
  <si>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</si>
  <si>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</si>
  <si>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</si>
  <si>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</si>
  <si>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</si>
  <si>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</si>
  <si>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</si>
  <si>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</si>
  <si>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</si>
  <si>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</si>
  <si>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</si>
  <si>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</si>
  <si>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</si>
  <si>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</si>
  <si>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</si>
  <si>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</si>
  <si>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</si>
  <si>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</si>
  <si>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</si>
  <si>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</si>
  <si>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</si>
  <si>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</si>
  <si>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</si>
  <si>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</si>
  <si>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</si>
  <si>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</si>
  <si>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</si>
  <si>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</si>
  <si>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</si>
  <si>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</si>
  <si>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</si>
  <si>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</si>
  <si>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</si>
  <si>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</si>
  <si>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</si>
  <si>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</si>
  <si>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</si>
  <si>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</si>
  <si>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</si>
  <si>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</si>
  <si>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</si>
  <si>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</si>
  <si>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100 Gram Bar (0.999 fineness)</t>
  </si>
  <si>
    <t>Quantum Index Fund*</t>
  </si>
  <si>
    <t>MUTUAL FUND UNITS</t>
  </si>
  <si>
    <t>EXCHANGE TRADED FUND UNITS</t>
  </si>
  <si>
    <t>Treasury Bills (T-Bill)</t>
  </si>
  <si>
    <t>Auto Ancillaries</t>
  </si>
  <si>
    <t>INE302A01020</t>
  </si>
  <si>
    <t>d)</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</si>
  <si>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</si>
  <si>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</si>
  <si>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</si>
  <si>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</si>
  <si>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</si>
  <si>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</si>
  <si>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</si>
  <si>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</si>
  <si>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</si>
  <si>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</si>
  <si>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</si>
  <si>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</si>
  <si>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Bank of Baroda</t>
  </si>
  <si>
    <t>INE256A01028</t>
  </si>
  <si>
    <t>Media &amp; Entertainment</t>
  </si>
  <si>
    <t>1 KG Bar (0.995 fineness)</t>
  </si>
  <si>
    <t>Total of T-Bill</t>
  </si>
  <si>
    <t>Total of CDs</t>
  </si>
  <si>
    <t>INF769K01AX2</t>
  </si>
  <si>
    <t>INE062A01020</t>
  </si>
  <si>
    <t>Total of T-Bills</t>
  </si>
  <si>
    <t>INE090A01021</t>
  </si>
  <si>
    <t>INF090I01IW2</t>
  </si>
  <si>
    <t>INF179K01XQ0</t>
  </si>
  <si>
    <t>INF109K016L0</t>
  </si>
  <si>
    <t>INF200K01UJ5</t>
  </si>
  <si>
    <t>INE028A01039</t>
  </si>
  <si>
    <t>State Bank of India</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</si>
  <si>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</si>
  <si>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</si>
  <si>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</si>
  <si>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</si>
  <si>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</si>
  <si>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</si>
  <si>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</si>
  <si>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</si>
  <si>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</si>
  <si>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</si>
  <si>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</si>
  <si>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</si>
  <si>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</si>
  <si>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</si>
  <si>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</si>
  <si>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IN0020150028</t>
  </si>
  <si>
    <t>QDBF</t>
  </si>
  <si>
    <t>Monthly Dividend Option</t>
  </si>
  <si>
    <t>For Monthly Dividend Option</t>
  </si>
  <si>
    <t>Government Securities</t>
  </si>
  <si>
    <t>QUANTUM INDEX FUND - ETF</t>
  </si>
  <si>
    <t>QUANTUM GOLD FUND - ETF</t>
  </si>
  <si>
    <t>GOLD100</t>
  </si>
  <si>
    <t>GOLD101</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</si>
  <si>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</si>
  <si>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</si>
  <si>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</si>
  <si>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</si>
  <si>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</si>
  <si>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</si>
  <si>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</si>
  <si>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</si>
  <si>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</si>
  <si>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</si>
  <si>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</si>
  <si>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</si>
  <si>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</si>
  <si>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</si>
  <si>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</si>
  <si>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</si>
  <si>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</si>
  <si>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</si>
  <si>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</si>
  <si>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</si>
  <si>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</si>
  <si>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</si>
  <si>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</si>
  <si>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</si>
  <si>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</si>
  <si>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</si>
  <si>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</si>
  <si>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</si>
  <si>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</si>
  <si>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</si>
  <si>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</si>
  <si>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</si>
  <si>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IN002015Z188</t>
  </si>
  <si>
    <t>364 Days Tbill (MD 24/11/2016)</t>
  </si>
  <si>
    <t>Commerical Papers (CP)</t>
  </si>
  <si>
    <t>Total of CPs</t>
  </si>
  <si>
    <t>**     Thinly Traded/Non Traded Securities as per traded data obtain from FIMMDA trading platform/ NSE/ BSE/CCIL NDS-OM</t>
  </si>
  <si>
    <t>QUETFGNet Asset:</t>
  </si>
  <si>
    <t>ACC Limited</t>
  </si>
  <si>
    <t>Asian Paints Limited</t>
  </si>
  <si>
    <t>Bajaj Auto Limited</t>
  </si>
  <si>
    <t>Bharat Heavy Electricals Limited</t>
  </si>
  <si>
    <t>Bharat Petroleum Corporation Limited</t>
  </si>
  <si>
    <t>Idea Cellular Limited</t>
  </si>
  <si>
    <t>Bharti Airtel Limited</t>
  </si>
  <si>
    <t>Cipla Limited</t>
  </si>
  <si>
    <t>Coal India Limited</t>
  </si>
  <si>
    <t>Dr. Reddy's Laboratories Limited</t>
  </si>
  <si>
    <t>GAIL (India) Limited</t>
  </si>
  <si>
    <t>Grasim Industries Limited</t>
  </si>
  <si>
    <t>Ambuja Cements Limited</t>
  </si>
  <si>
    <t>HCL Technologies Limited</t>
  </si>
  <si>
    <t>Hero MotoCorp Limited</t>
  </si>
  <si>
    <t>Hindalco Industries Limited</t>
  </si>
  <si>
    <t>Hindustan Unilever Limited</t>
  </si>
  <si>
    <t>ICICI Bank Limited</t>
  </si>
  <si>
    <t>IndusInd Bank Limited</t>
  </si>
  <si>
    <t>Kotak Mahindra Bank Limited</t>
  </si>
  <si>
    <t>Larsen &amp; Toubro Limited</t>
  </si>
  <si>
    <t>Lupin Limited</t>
  </si>
  <si>
    <t>Mahindra &amp; Mahindra Limited</t>
  </si>
  <si>
    <t>Maruti Suzuki India Limited</t>
  </si>
  <si>
    <t>Bosch Limited</t>
  </si>
  <si>
    <t>Adani Ports and Special Economic Zone Limited</t>
  </si>
  <si>
    <t>NTPC Limited</t>
  </si>
  <si>
    <t>Oil &amp; Natural Gas Corporation Limited</t>
  </si>
  <si>
    <t>Power Grid Corporation of India Limited</t>
  </si>
  <si>
    <t>Sun Pharmaceuticals Industries Limited</t>
  </si>
  <si>
    <t>Tech Mahindra Limited</t>
  </si>
  <si>
    <t>Tata Steel Limited</t>
  </si>
  <si>
    <t>Tata Power Company Limited</t>
  </si>
  <si>
    <t>UltraTech Cement Limited</t>
  </si>
  <si>
    <t>Wipro Limited</t>
  </si>
  <si>
    <t>Yes Bank Limited</t>
  </si>
  <si>
    <t>Zee Entertainment Enterprises Limited</t>
  </si>
  <si>
    <t>Exide Industries Limited</t>
  </si>
  <si>
    <t>The Indian Hotels Company Limited</t>
  </si>
  <si>
    <t>Petronet LNG Limited</t>
  </si>
  <si>
    <t>PTC India Limited</t>
  </si>
  <si>
    <t>CARE A1+</t>
  </si>
  <si>
    <t>INE406A01037</t>
  </si>
  <si>
    <t>Aurobindo Pharma Limited</t>
  </si>
  <si>
    <t>INE121J01017</t>
  </si>
  <si>
    <t>Bharti Infratel Limited</t>
  </si>
  <si>
    <t>Telecom -  Equipment &amp; Accessories</t>
  </si>
  <si>
    <t>INE066A01013</t>
  </si>
  <si>
    <t>Eicher Motors Limited</t>
  </si>
  <si>
    <t>IN9155A01020</t>
  </si>
  <si>
    <t>7.88% GOI (MD 19/03/2030)</t>
  </si>
  <si>
    <t>Net Receivables / (Payables)</t>
  </si>
  <si>
    <t>IN0020150069</t>
  </si>
  <si>
    <t>7.59% GOI (MD 20/03/2029)</t>
  </si>
  <si>
    <t>IN002016X090</t>
  </si>
  <si>
    <t>IN002016X124</t>
  </si>
  <si>
    <t>91 Days Tbill (MD 22/09/2016)</t>
  </si>
  <si>
    <t>INF090I01FK3</t>
  </si>
  <si>
    <t>INE476A16QV4</t>
  </si>
  <si>
    <t>INE556F14CW5</t>
  </si>
  <si>
    <t>Portfolio Turnover Ratio (Last One Year) is 0.47%</t>
  </si>
  <si>
    <t>IN002016X173</t>
  </si>
  <si>
    <t>91 Days Tbill (MD 27/10/2016)</t>
  </si>
  <si>
    <t>INE705A16PA2</t>
  </si>
  <si>
    <t>INE557F14DL4</t>
  </si>
  <si>
    <t>IN002016X116</t>
  </si>
  <si>
    <t>91 Days Tbill (MD 15/09/2016)</t>
  </si>
  <si>
    <t>IN002016X215</t>
  </si>
  <si>
    <t>91 Days Tbill (MD 24/11/2016)</t>
  </si>
  <si>
    <t>IN002016X223</t>
  </si>
  <si>
    <t>91 Days Tbill (MD 01/12/2016)</t>
  </si>
  <si>
    <t>QLTEFCBL_010916</t>
  </si>
  <si>
    <t>QLFCBL_010916</t>
  </si>
  <si>
    <t>QDBFCBL_010916</t>
  </si>
  <si>
    <t>QUETFGCBL_010916</t>
  </si>
  <si>
    <t>QIFCBL_010916</t>
  </si>
  <si>
    <t>QTSFCBL_010916</t>
  </si>
  <si>
    <t>QEFFCBL_010916</t>
  </si>
  <si>
    <t>QGSFCBL_010916</t>
  </si>
  <si>
    <t>QMAFCBL_010916</t>
  </si>
  <si>
    <t>Portfolio Turnover Ratio (last One Year) is 9.80%</t>
  </si>
  <si>
    <t>Portfolio Turnover Ratio (Last One Year) is 22.83%</t>
  </si>
  <si>
    <r>
      <t>Portfolio Turnover Ratio (Last One Year) is</t>
    </r>
    <r>
      <rPr>
        <b/>
        <sz val="10"/>
        <rFont val="Arial"/>
        <family val="2"/>
      </rPr>
      <t xml:space="preserve"> </t>
    </r>
    <r>
      <rPr>
        <sz val="10"/>
        <rFont val="Arial"/>
        <family val="2"/>
      </rPr>
      <t>13.78%</t>
    </r>
  </si>
  <si>
    <t>Portfolio Turnover Ratio (Last One Year) is 13.25%</t>
  </si>
  <si>
    <t>State Bank of India*</t>
  </si>
  <si>
    <t>#</t>
  </si>
  <si>
    <t>Net Receivable/(payable) #</t>
  </si>
  <si>
    <t>Monthly Portfolio Statement of the Quantum Long Term Equity Fund for the period ended August 31, 2016</t>
  </si>
  <si>
    <t>Bajaj Auto Limited*</t>
  </si>
  <si>
    <t>Hero MotoCorp Limited*</t>
  </si>
  <si>
    <t>Housing Development Finance Corporation Limited*</t>
  </si>
  <si>
    <t>Infosys Limited*</t>
  </si>
  <si>
    <t>Tata Consultancy Services Limited*</t>
  </si>
  <si>
    <t>Tata Motors Limited*</t>
  </si>
  <si>
    <t>Indian Oil Corporation Limited*</t>
  </si>
  <si>
    <t>Tata Chemicals Limited*</t>
  </si>
  <si>
    <t>NTPC Limited*</t>
  </si>
  <si>
    <t>Total Non performing Assets provided for and its percentage to NAV as on August 31, 2016 - NIL</t>
  </si>
  <si>
    <t>As on August 31, 2016 (Rs.)</t>
  </si>
  <si>
    <t>Dividend/ Bonus declared during the period ended August 31, 2016 - NIL</t>
  </si>
  <si>
    <t>Total outstanding exposure in derivative instruments as on August 31, 2016 - NIL</t>
  </si>
  <si>
    <t>Total Market value of investments in Foreign Securities/American Depository Receipts/Global Depository Receipts as on August 31, 2016 - NIL</t>
  </si>
  <si>
    <t>Total Brokerage Paid for Buying/ Selling of Investment for the month ended August 31, 2016 is 5,27,889.77/-</t>
  </si>
  <si>
    <t>Monthly Portfolio Statement of the Quantum Liquid Fund for the period ended August 31, 2016</t>
  </si>
  <si>
    <t>Canara Bank CD (MD 15/09/2016)**</t>
  </si>
  <si>
    <t>Vijaya Bank CD (MD 28/10/2016)**</t>
  </si>
  <si>
    <t>Small Ind Dev Bank of India CP (MD 02/09/2016)**</t>
  </si>
  <si>
    <t>National Housing Bank CP (MD 28/09/2016)**</t>
  </si>
  <si>
    <t>91 Days Tbill (MD 01/09/2016)**</t>
  </si>
  <si>
    <t>Dividend declared during the period ended August 31, 2016</t>
  </si>
  <si>
    <t>Bonus declared during the period ended August 31, 2016 - NIL</t>
  </si>
  <si>
    <t>Average Portfolio Maturity at the end of  August 31, 2016 is 23 Days</t>
  </si>
  <si>
    <t>Total Brokerage Paid for Buying/ Selling of Investment for the month ended August 31, 2016 is NIL.</t>
  </si>
  <si>
    <t>Monthly Portfolio Statement of the Quantum Dynamic Bond Fund for the period ended August 31, 2016</t>
  </si>
  <si>
    <t>Average Portfolio Maturity at the end of  August 31, 2016 is 9.88 years</t>
  </si>
  <si>
    <t>Monthly Portfolio Statement of the Quantum Gold Fund for the period ended August 31, 2016</t>
  </si>
  <si>
    <t>Total Market value of investments in Foreign Securities/American Depository Receipts/Global Depository Receipts as on August 31, 2016 is  Rs. - NIL</t>
  </si>
  <si>
    <t>Total Brokerage Paid for Buying/ Selling of Investment for the month ended August 31, 2016 - NIL</t>
  </si>
  <si>
    <t>Monthly Portfolio Statement of the Quantum Index Fund for the period ended August 31, 2016</t>
  </si>
  <si>
    <t>HDFC Bank Limited*</t>
  </si>
  <si>
    <t>ITC Limited*</t>
  </si>
  <si>
    <t>Reliance Industries Limited*</t>
  </si>
  <si>
    <t>ICICI Bank Limited*</t>
  </si>
  <si>
    <t>Larsen &amp; Toubro Limited*</t>
  </si>
  <si>
    <t>Axis Bank Limited*</t>
  </si>
  <si>
    <t>Tata Motors Limited DVR Shares</t>
  </si>
  <si>
    <t>Dividend / Bonus declared during the period ended August 31, 2016 - NIL</t>
  </si>
  <si>
    <t>Total Brokerage Paid for Buying/ Selling of Investment for the month ended August 31, 2016 is 2,333.84</t>
  </si>
  <si>
    <t>Monthly Portfolio Statement of the Quantum Tax Saving Fund for the period ended August 31, 2016</t>
  </si>
  <si>
    <t>Petronet LNG Limited*</t>
  </si>
  <si>
    <t>Total outstanding exposure in derivative instruments as on August 31, 2016 is NIL</t>
  </si>
  <si>
    <t>Total Brokerage Paid for Buying/ Selling of investment for the month ended August 31, 2016 is 33,626.39/-</t>
  </si>
  <si>
    <t>Monthly Portfolio Statement of the Quantum Equity Fund of Funds for the period ended August 31, 2016</t>
  </si>
  <si>
    <t>HDFC Mid Cap Opportunities Fund -Direct Plan - Growth Option*</t>
  </si>
  <si>
    <t>SBI Magnum Multiplier Fund -Direct Plan -Growth*</t>
  </si>
  <si>
    <t>Mirae Asset India Opportunities Fund - Direct Plan - Growth*</t>
  </si>
  <si>
    <t>Birla Sun Life Frontline Equity Fund - Growth - Direct Plan*</t>
  </si>
  <si>
    <t>Franklin India Prima Plus - Direct - Growth*</t>
  </si>
  <si>
    <t>Franklin India High Growth Companies Fund - Direct - Growth*</t>
  </si>
  <si>
    <t>ICICI Prudential Focused Bluechip Equity Fund - Direct Plan -  Growth*</t>
  </si>
  <si>
    <t>Total Brokerage Paid for Buying/ Selling of Investment for the month ended August 31, 2016- NIL</t>
  </si>
  <si>
    <t>Monthly Portfolio Statement of the Quantum Gold Savings Fund for the period ended August 31, 2016</t>
  </si>
  <si>
    <t>Total Market value of investments in Foreign Securities/American Depository Receipts/Global Depository Receipts as on August 31, 2016 is Rs - NIL</t>
  </si>
  <si>
    <t>Total Brokerage Paid for Buying/ Selling of Investment for the month ended August 31, 2016 is- Rs. 1,903.75/-</t>
  </si>
  <si>
    <t>Monthly Portfolio Statement of the Quantum Multi Asset Fund for the period ended August 31, 2016</t>
  </si>
  <si>
    <t>Bonus declared during the period ended  August 31, 2016 - NIL</t>
  </si>
  <si>
    <t>Total outstanding exposure in derivative instruments as on  August 31, 2016 - NIL</t>
  </si>
  <si>
    <t>Total Market value of investments in Foreign Securities/American Depository Receipts/Global Depository Receipts as on  August 31, 2016 - NIL</t>
  </si>
  <si>
    <t>Total Brokerage Paid for Buying/ Selling of Investment for the month ended  August 31, 2016 Rs 67.66/-</t>
  </si>
  <si>
    <t>Monthly Portfolio Statement of the Quantum Mutual Fund Schemes for the period ended August 31, 2016</t>
  </si>
  <si>
    <t>“ Includes receivables from a broker arising out of sale transactions. Such receipts have resulted in an increase in cash level by  4.67% . Sales proceeds will be utilized  to pay to an investor (as redemption, for a transaction of the same date as the above stated sale transaction) after which the cash level will fall by  4.67%</t>
  </si>
  <si>
    <t>HDFC Bank Ltd.</t>
  </si>
  <si>
    <t>ICICI Bank Ltd.</t>
  </si>
  <si>
    <t>Infosys Ltd.</t>
  </si>
  <si>
    <t>Axis Bank Ltd.</t>
  </si>
  <si>
    <t>IndusInd Bank Ltd.</t>
  </si>
  <si>
    <t>Hindustan Petroleum Corporation Ltd.</t>
  </si>
  <si>
    <t>INE094A01015</t>
  </si>
  <si>
    <t>Larsen &amp; Toubro Ltd.</t>
  </si>
  <si>
    <t>Reliance Industries Ltd.</t>
  </si>
  <si>
    <t>Bharti Airtel Ltd.</t>
  </si>
  <si>
    <t>Tata Motors Limited</t>
  </si>
  <si>
    <t>Tata Motors Ltd.</t>
  </si>
  <si>
    <t>Maruti Suzuki India Ltd.</t>
  </si>
  <si>
    <t>Yes Bank Ltd.</t>
  </si>
  <si>
    <t>Bajaj Finance Ltd.</t>
  </si>
  <si>
    <t>INE296A01016</t>
  </si>
  <si>
    <t>ITC Ltd.</t>
  </si>
  <si>
    <t>Ultratech Cement Ltd.</t>
  </si>
  <si>
    <t>Kotak Mahindra Bank Ltd.</t>
  </si>
  <si>
    <t>Sun Pharmaceuticals Industries Ltd.</t>
  </si>
  <si>
    <t>HCL Technologies Ltd.</t>
  </si>
  <si>
    <t>Housing Development Finance Corporation Ltd.</t>
  </si>
  <si>
    <t>The Federal Bank  Ltd.</t>
  </si>
  <si>
    <t>INE171A01029</t>
  </si>
  <si>
    <t>Indian Oil Corporation Ltd.</t>
  </si>
  <si>
    <t>TVS Motor Company Ltd.</t>
  </si>
  <si>
    <t>INE494B01023</t>
  </si>
  <si>
    <t>Lupin Ltd.</t>
  </si>
  <si>
    <t>Torrent Pharmaceuticals Ltd.</t>
  </si>
  <si>
    <t>INE685A01028</t>
  </si>
  <si>
    <t>Voltas Ltd.</t>
  </si>
  <si>
    <t>INE226A01021</t>
  </si>
  <si>
    <t>UPL Ltd.</t>
  </si>
  <si>
    <t>INE628A01036</t>
  </si>
  <si>
    <t>Pesticides</t>
  </si>
  <si>
    <t>Grasim Industries Ltd.</t>
  </si>
  <si>
    <t>NTPC Ltd.</t>
  </si>
  <si>
    <t>SKF India Ltd.</t>
  </si>
  <si>
    <t>INE640A01023</t>
  </si>
  <si>
    <t>Industrial Products</t>
  </si>
  <si>
    <t>Cummins India Ltd.</t>
  </si>
  <si>
    <t>INE298A01020</t>
  </si>
  <si>
    <t>Tech Mahindra Ltd.</t>
  </si>
  <si>
    <t>Aurobindo Pharma Ltd.</t>
  </si>
  <si>
    <t>Whirlpool of India Ltd.</t>
  </si>
  <si>
    <t>INE716A01013</t>
  </si>
  <si>
    <t>Consumer Durables</t>
  </si>
  <si>
    <t>Britannia Industries Ltd.</t>
  </si>
  <si>
    <t>INE216A01022</t>
  </si>
  <si>
    <t>Cognizant Technology Solutions Corp., A</t>
  </si>
  <si>
    <t>US1924461023</t>
  </si>
  <si>
    <t>Bajaj Finserv Ltd.</t>
  </si>
  <si>
    <t>INE918I01018</t>
  </si>
  <si>
    <t>Asian Paints Ltd.</t>
  </si>
  <si>
    <t>Cipla Ltd.</t>
  </si>
  <si>
    <t>Power Grid Corporation of India Ltd.</t>
  </si>
  <si>
    <t>Bajaj Auto Ltd.</t>
  </si>
  <si>
    <t>Hindustan Unilever Ltd.</t>
  </si>
  <si>
    <t>Exide Industries Ltd.</t>
  </si>
  <si>
    <t>Bharat Petroleum Corporation Ltd.</t>
  </si>
  <si>
    <t>Tata Consultancy Services Ltd.</t>
  </si>
  <si>
    <t>Idea Cellular Ltd.</t>
  </si>
  <si>
    <t>Mahindra &amp; Mahindra Ltd.</t>
  </si>
  <si>
    <t>Aditya Birla Fashion and Retail Ltd.</t>
  </si>
  <si>
    <t>INE647O01011</t>
  </si>
  <si>
    <t>Retailing</t>
  </si>
  <si>
    <t>Motherson Sumi Systems Ltd.</t>
  </si>
  <si>
    <t>INE775A01035</t>
  </si>
  <si>
    <t>Divi's Laboratories Ltd.</t>
  </si>
  <si>
    <t>INE361B01024</t>
  </si>
  <si>
    <t>Bharat Electronics Ltd.</t>
  </si>
  <si>
    <t>INE263A01016</t>
  </si>
  <si>
    <t>Gujarat State Petronet Ltd.</t>
  </si>
  <si>
    <t>INE246F01010</t>
  </si>
  <si>
    <t>Dabur India Ltd.</t>
  </si>
  <si>
    <t>INE016A01026</t>
  </si>
  <si>
    <t>Tata Communications Ltd.</t>
  </si>
  <si>
    <t>INE151A01013</t>
  </si>
  <si>
    <t>Hero MotoCorp Ltd.</t>
  </si>
  <si>
    <t>Dr. Reddy's Laboratories Ltd.</t>
  </si>
  <si>
    <t>ACC Ltd.</t>
  </si>
  <si>
    <t>AIA Engineering Ltd.</t>
  </si>
  <si>
    <t>INE212H01026</t>
  </si>
  <si>
    <t>Coal India Ltd.</t>
  </si>
  <si>
    <t>Pidilite Industries Ltd.</t>
  </si>
  <si>
    <t>INE318A01026</t>
  </si>
  <si>
    <t>Punjab National Bank</t>
  </si>
  <si>
    <t>INE160A01022</t>
  </si>
  <si>
    <t>Jagran Prakashan Ltd.</t>
  </si>
  <si>
    <t>INE199G01027</t>
  </si>
  <si>
    <t>Adani Ports and Special Economic Zone Ltd.</t>
  </si>
  <si>
    <t>Cholamandalam Investment and Finance Company Ltd.</t>
  </si>
  <si>
    <t>INE121A01016</t>
  </si>
  <si>
    <t>Apollo Tyres Ltd.</t>
  </si>
  <si>
    <t>INE438A01022</t>
  </si>
  <si>
    <t>Zee Entertainment Enterprises Ltd.</t>
  </si>
  <si>
    <t>Equitas Holdings Ltd.</t>
  </si>
  <si>
    <t>INE988K01017</t>
  </si>
  <si>
    <t>Balkrishna Industries Ltd.</t>
  </si>
  <si>
    <t>INE787D01026</t>
  </si>
  <si>
    <t>Tube Investments of India Ltd.</t>
  </si>
  <si>
    <t>INE149A01025</t>
  </si>
  <si>
    <t>Crompton Greaves Consumer Electricals Ltd.</t>
  </si>
  <si>
    <t>INE299U01018</t>
  </si>
  <si>
    <t>Tata Steel Ltd.</t>
  </si>
  <si>
    <t>GAIL (India) Ltd.</t>
  </si>
  <si>
    <t>Ahluwalia Contracts (India) Ltd.</t>
  </si>
  <si>
    <t>INE758C01029</t>
  </si>
  <si>
    <t>Construction</t>
  </si>
  <si>
    <t>FAG Bearings India Ltd.</t>
  </si>
  <si>
    <t>INE513A01014</t>
  </si>
  <si>
    <t>Sundram Fasteners Ltd.</t>
  </si>
  <si>
    <t>INE387A01021</t>
  </si>
  <si>
    <t>Repco Home Finance Ltd.</t>
  </si>
  <si>
    <t>INE612J01015</t>
  </si>
  <si>
    <t>Carborundum Universal Ltd.</t>
  </si>
  <si>
    <t>INE120A01034</t>
  </si>
  <si>
    <t>Sanofi India Ltd.</t>
  </si>
  <si>
    <t>INE058A01010</t>
  </si>
  <si>
    <t>Wipro Ltd.</t>
  </si>
  <si>
    <t>TV18 Broadcast Ltd.</t>
  </si>
  <si>
    <t>INE886H01027</t>
  </si>
  <si>
    <t>Karur Vysya Bank Ltd.</t>
  </si>
  <si>
    <t>INE036D01010</t>
  </si>
  <si>
    <t>Hexaware Technologies Ltd.</t>
  </si>
  <si>
    <t>INE093A01033</t>
  </si>
  <si>
    <t>VST Industries Ltd.</t>
  </si>
  <si>
    <t>INE710A01016</t>
  </si>
  <si>
    <t>INOX Leisure Ltd.</t>
  </si>
  <si>
    <t>INE312H01016</t>
  </si>
  <si>
    <t>Blue Star Ltd.</t>
  </si>
  <si>
    <t>INE472A01039</t>
  </si>
  <si>
    <t>Container Corporation of India Ltd.</t>
  </si>
  <si>
    <t>INE111A01017</t>
  </si>
  <si>
    <t>Sequent Scientific Ltd.</t>
  </si>
  <si>
    <t>INE807F01027</t>
  </si>
  <si>
    <t>Trent Ltd.</t>
  </si>
  <si>
    <t>INE849A01012</t>
  </si>
  <si>
    <t>Prism CEMENT Ltd.</t>
  </si>
  <si>
    <t>INE010A01011</t>
  </si>
  <si>
    <t>Supreme Industries Ltd.</t>
  </si>
  <si>
    <t>INE195A01028</t>
  </si>
  <si>
    <t>Cadila Healthcare Ltd.</t>
  </si>
  <si>
    <t>INE010B01027</t>
  </si>
  <si>
    <t>Crompton  Greaves Ltd.</t>
  </si>
  <si>
    <t>INE067A01029</t>
  </si>
  <si>
    <t>United Breweries Ltd.</t>
  </si>
  <si>
    <t>INE686F01025</t>
  </si>
  <si>
    <t>Blue Dart Express Ltd.</t>
  </si>
  <si>
    <t>INE233B01017</t>
  </si>
  <si>
    <t>Strides Shasun Ltd.</t>
  </si>
  <si>
    <t>INE939A01011</t>
  </si>
  <si>
    <t>Disa India Ltd.</t>
  </si>
  <si>
    <t>INE131C01011</t>
  </si>
  <si>
    <t>Castrol India Ltd.</t>
  </si>
  <si>
    <t>INE172A01027</t>
  </si>
  <si>
    <t>Dhanuka Agritech Ltd</t>
  </si>
  <si>
    <t>INE435G01025</t>
  </si>
  <si>
    <t>Greenply Industries Ltd.</t>
  </si>
  <si>
    <t>INE461C01038</t>
  </si>
  <si>
    <t>Orient Cement Ltd.</t>
  </si>
  <si>
    <t>INE876N01018</t>
  </si>
  <si>
    <t>Dynamatic Technologies Ltd.</t>
  </si>
  <si>
    <t>INE221B01012</t>
  </si>
  <si>
    <t>Indian Bank</t>
  </si>
  <si>
    <t>INE562A01011</t>
  </si>
  <si>
    <t>Bayer Cropscience Ltd.</t>
  </si>
  <si>
    <t>INE462A01022</t>
  </si>
  <si>
    <t>Muthoot Finance Ltd.</t>
  </si>
  <si>
    <t>INE414G01012</t>
  </si>
  <si>
    <t>Credit Analysis And Research Ltd.</t>
  </si>
  <si>
    <t>INE752H01013</t>
  </si>
  <si>
    <t>Petronet LNG Ltd.</t>
  </si>
  <si>
    <t>D.B.Corp Ltd.</t>
  </si>
  <si>
    <t>INE950I01011</t>
  </si>
  <si>
    <t>Bata India Ltd.</t>
  </si>
  <si>
    <t>INE176A01028</t>
  </si>
  <si>
    <t>KNR Constructions Ltd.</t>
  </si>
  <si>
    <t>INE634I01011</t>
  </si>
  <si>
    <t>Amara Raja Batteries Ltd.</t>
  </si>
  <si>
    <t>INE885A01032</t>
  </si>
  <si>
    <t>Gateway Distriparks Ltd.</t>
  </si>
  <si>
    <t>INE852F01015</t>
  </si>
  <si>
    <t>Power Finance Corporation Ltd.</t>
  </si>
  <si>
    <t>INE134E01011</t>
  </si>
  <si>
    <t>Navneet Education Ltd.</t>
  </si>
  <si>
    <t>INE060A01024</t>
  </si>
  <si>
    <t>Lakshmi Machine Works Ltd.</t>
  </si>
  <si>
    <t>INE269B01029</t>
  </si>
  <si>
    <t>Titan Company Ltd.</t>
  </si>
  <si>
    <t>INE280A01028</t>
  </si>
  <si>
    <t>The Indian Hotels Company Ltd.</t>
  </si>
  <si>
    <t>NIIT Technologies Ltd.</t>
  </si>
  <si>
    <t>INE591G01017</t>
  </si>
  <si>
    <t>Gujarat Pipavav Port Ltd.</t>
  </si>
  <si>
    <t>INE517F01014</t>
  </si>
  <si>
    <t>Arvind Ltd.</t>
  </si>
  <si>
    <t>INE034A01011</t>
  </si>
  <si>
    <t>Textile Products</t>
  </si>
  <si>
    <t>IPCA Laboratories Ltd.</t>
  </si>
  <si>
    <t>INE571A01020</t>
  </si>
  <si>
    <t>Marico Ltd.</t>
  </si>
  <si>
    <t>INE196A01026</t>
  </si>
  <si>
    <t>Union Bank of India</t>
  </si>
  <si>
    <t>INE692A01016</t>
  </si>
  <si>
    <t>MRF Ltd.</t>
  </si>
  <si>
    <t>INE883A01011</t>
  </si>
  <si>
    <t>Havells India Ltd.</t>
  </si>
  <si>
    <t>INE176B01034</t>
  </si>
  <si>
    <t>Allahabad Bank</t>
  </si>
  <si>
    <t>INE428A01015</t>
  </si>
  <si>
    <t>Max Financial Services Ltd.</t>
  </si>
  <si>
    <t>INE180A01020</t>
  </si>
  <si>
    <t>Shriram City Union Finance Ltd.</t>
  </si>
  <si>
    <t>INE722A01011</t>
  </si>
  <si>
    <t>Sadbhav Engineering Ltd.</t>
  </si>
  <si>
    <t>INE226H01026</t>
  </si>
  <si>
    <t>Thyrocare Technologies Ltd.</t>
  </si>
  <si>
    <t>INE594H01019</t>
  </si>
  <si>
    <t>Healthcare Services</t>
  </si>
  <si>
    <t>LIC Housing Finance Ltd.</t>
  </si>
  <si>
    <t>INE115A01026</t>
  </si>
  <si>
    <t>Lumax Auto Technologies Ltd.</t>
  </si>
  <si>
    <t>INE872H01019</t>
  </si>
  <si>
    <t>eClerx Services Ltd.</t>
  </si>
  <si>
    <t>INE738I01010</t>
  </si>
  <si>
    <t>Jk Lakshmi Cement Ltd.</t>
  </si>
  <si>
    <t>INE786A01032</t>
  </si>
  <si>
    <t>Reliance Capital Ltd.</t>
  </si>
  <si>
    <t>INE013A01015</t>
  </si>
  <si>
    <t>Cyient Ltd.</t>
  </si>
  <si>
    <t>INE136B01020</t>
  </si>
  <si>
    <t>Tata Power Company Ltd.</t>
  </si>
  <si>
    <t>Godrej Consumer Products Ltd.</t>
  </si>
  <si>
    <t>INE102D01028</t>
  </si>
  <si>
    <t>Oil &amp; Natural Gas Corporation Ltd.</t>
  </si>
  <si>
    <t>Oracle Financial Services Software Ltd.</t>
  </si>
  <si>
    <t>INE881D01027</t>
  </si>
  <si>
    <t>Tata Chemicals Ltd.</t>
  </si>
  <si>
    <t>Natco Pharma Ltd.</t>
  </si>
  <si>
    <t>INE987B01026</t>
  </si>
  <si>
    <t>Greenlam Industries Ltd.</t>
  </si>
  <si>
    <t>INE544R01013</t>
  </si>
  <si>
    <t>Redington (India) Ltd.</t>
  </si>
  <si>
    <t>INE891D01026</t>
  </si>
  <si>
    <t>Trading</t>
  </si>
  <si>
    <t>Solar Industries India Ltd.</t>
  </si>
  <si>
    <t>INE343H01029</t>
  </si>
  <si>
    <t>KEI Industries Ltd.</t>
  </si>
  <si>
    <t>INE878B01027</t>
  </si>
  <si>
    <t>Vesuvius India Ltd.</t>
  </si>
  <si>
    <t>INE386A01015</t>
  </si>
  <si>
    <t>Huhtamaki PPL Ltd.</t>
  </si>
  <si>
    <t>INE275B01026</t>
  </si>
  <si>
    <t>Vinati Organics Ltd.</t>
  </si>
  <si>
    <t>INE410B01029</t>
  </si>
  <si>
    <t>Bharat Heavy Electricals Ltd.</t>
  </si>
  <si>
    <t>Bharat Forge Ltd.</t>
  </si>
  <si>
    <t>INE465A01025</t>
  </si>
  <si>
    <t>EIH Ltd.</t>
  </si>
  <si>
    <t>INE230A01023</t>
  </si>
  <si>
    <t>Info Edge (India) Ltd.</t>
  </si>
  <si>
    <t>INE663F01024</t>
  </si>
  <si>
    <t>JK Cement Ltd.</t>
  </si>
  <si>
    <t>INE823G01014</t>
  </si>
  <si>
    <t>Grindwell Norton Ltd.</t>
  </si>
  <si>
    <t>INE536A01023</t>
  </si>
  <si>
    <t>CEAT Ltd.</t>
  </si>
  <si>
    <t>INE482A01020</t>
  </si>
  <si>
    <t>Max India Ltd.</t>
  </si>
  <si>
    <t>INE153U01017</t>
  </si>
  <si>
    <t>DLF Ltd.</t>
  </si>
  <si>
    <t>INE271C01023</t>
  </si>
  <si>
    <t>Atul Ltd.</t>
  </si>
  <si>
    <t>INE100A01010</t>
  </si>
  <si>
    <t>Bosch Ltd.</t>
  </si>
  <si>
    <t>Oil India Ltd.</t>
  </si>
  <si>
    <t>INE274J01014</t>
  </si>
  <si>
    <t>Persistent Systems Ltd.</t>
  </si>
  <si>
    <t>INE262H01013</t>
  </si>
  <si>
    <t>Sanghvi Movers Ltd.</t>
  </si>
  <si>
    <t>INE989A01024</t>
  </si>
  <si>
    <t>Century Textiles &amp; Industries Ltd.</t>
  </si>
  <si>
    <t>INE055A01016</t>
  </si>
  <si>
    <t>Jubilant Foodworks Ltd.</t>
  </si>
  <si>
    <t>INE797F01012</t>
  </si>
  <si>
    <t>ITD Cementation India Ltd.</t>
  </si>
  <si>
    <t>INE686A01026</t>
  </si>
  <si>
    <t>Steel Authority of India Ltd.</t>
  </si>
  <si>
    <t>INE114A01011</t>
  </si>
  <si>
    <t>Akzo Nobel India Ltd.</t>
  </si>
  <si>
    <t>INE133A01011</t>
  </si>
  <si>
    <t>GlaxoSmithKline Consumer Healthcare Ltd.</t>
  </si>
  <si>
    <t>INE264A01014</t>
  </si>
  <si>
    <t>Thermax Ltd.</t>
  </si>
  <si>
    <t>INE152A01029</t>
  </si>
  <si>
    <t>Emami Ltd.</t>
  </si>
  <si>
    <t>INE548C01032</t>
  </si>
  <si>
    <t>HT Media Ltd.</t>
  </si>
  <si>
    <t>INE501G01024</t>
  </si>
  <si>
    <t>NRB Bearing Ltd.</t>
  </si>
  <si>
    <t>INE349A01021</t>
  </si>
  <si>
    <t>Biocon Ltd.</t>
  </si>
  <si>
    <t>INE376G01013</t>
  </si>
  <si>
    <t>Mahindra &amp; Mahindra Financial Services Ltd.</t>
  </si>
  <si>
    <t>INE774D01024</t>
  </si>
  <si>
    <t>Aditya Birla Nuvo Ltd.</t>
  </si>
  <si>
    <t>INE069A01017</t>
  </si>
  <si>
    <t>Services</t>
  </si>
  <si>
    <t>Timken India Ltd.</t>
  </si>
  <si>
    <t>INE325A01013</t>
  </si>
  <si>
    <t>IRB Infrastructure Developers Ltd.</t>
  </si>
  <si>
    <t>INE821I01014</t>
  </si>
  <si>
    <t>Housing Development Finance Corporation Ltd (Warrant)</t>
  </si>
  <si>
    <t>INE001A13031</t>
  </si>
  <si>
    <t>Alstom India Ltd.</t>
  </si>
  <si>
    <t>INE878A01011</t>
  </si>
  <si>
    <t>Greaves Cotton Ltd.</t>
  </si>
  <si>
    <t>INE224A01026</t>
  </si>
  <si>
    <t>GlaxoSmithKline Pharmaceuticals Ltd.</t>
  </si>
  <si>
    <t>INE159A01016</t>
  </si>
  <si>
    <t>Tourism Finance Corporation of India Ltd.</t>
  </si>
  <si>
    <t>INE305A01015</t>
  </si>
  <si>
    <t>Sundaram Finance Ltd.</t>
  </si>
  <si>
    <t>INE660A01013</t>
  </si>
  <si>
    <t>Hindalco Industries Ltd.</t>
  </si>
  <si>
    <t>United Spirits Ltd.</t>
  </si>
  <si>
    <t>INE854D01016</t>
  </si>
  <si>
    <t>Vedanta Ltd.</t>
  </si>
  <si>
    <t>INE205A01025</t>
  </si>
  <si>
    <t>HSIL Ltd.</t>
  </si>
  <si>
    <t>INE415A01038</t>
  </si>
  <si>
    <t>Hindustan Zinc Ltd.</t>
  </si>
  <si>
    <t>INE267A01025</t>
  </si>
  <si>
    <t>IDFC Ltd.</t>
  </si>
  <si>
    <t>INE043D01016</t>
  </si>
  <si>
    <t>MindTree Ltd.</t>
  </si>
  <si>
    <t>INE018I01017</t>
  </si>
  <si>
    <t>Gujarat Mineral Development Corporation Ltd.</t>
  </si>
  <si>
    <t>INE131A01031</t>
  </si>
  <si>
    <t>Sun TV Network Ltd.</t>
  </si>
  <si>
    <t>INE424H01027</t>
  </si>
  <si>
    <t>IDFC Bank Ltd.</t>
  </si>
  <si>
    <t>INE092T01019</t>
  </si>
  <si>
    <t>KEC International Ltd.</t>
  </si>
  <si>
    <t>INE389H01022</t>
  </si>
  <si>
    <t>Procter &amp; Gamble Hygiene and Health Care Ltd.</t>
  </si>
  <si>
    <t>INE179A01014</t>
  </si>
  <si>
    <t>Oberoi Realty Ltd.</t>
  </si>
  <si>
    <t>INE093I01010</t>
  </si>
  <si>
    <t>Wockhardt Ltd.</t>
  </si>
  <si>
    <t>INE049B01025</t>
  </si>
  <si>
    <t>Cairn India Ltd.</t>
  </si>
  <si>
    <t>INE910H01017</t>
  </si>
  <si>
    <t>MM Forgings Ltd.</t>
  </si>
  <si>
    <t>INE227C01017</t>
  </si>
  <si>
    <t>Larsen &amp; Toubro Infotech Ltd.</t>
  </si>
  <si>
    <t>INE214T01019</t>
  </si>
  <si>
    <t>Shakti Pumps (India) Ltd.</t>
  </si>
  <si>
    <t>INE908D01010</t>
  </si>
  <si>
    <t>Gayatri Bioorganics Ltd.</t>
  </si>
  <si>
    <t>INE052E01015</t>
  </si>
  <si>
    <t>RBL Bank Ltd.</t>
  </si>
  <si>
    <t>INE976G01028</t>
  </si>
  <si>
    <t>Unlisted Securities</t>
  </si>
  <si>
    <t>Quantum Information Services</t>
  </si>
  <si>
    <t>INE696201123</t>
  </si>
  <si>
    <t>Numero Uno International Ltd.</t>
  </si>
  <si>
    <t>DBXXNUIL01EQ</t>
  </si>
  <si>
    <t>Quantum Information Systems</t>
  </si>
  <si>
    <t>Jadoonet.Com</t>
  </si>
  <si>
    <t>EQ600401XXXX</t>
  </si>
  <si>
    <t>Padmini Technologies Ltd.</t>
  </si>
  <si>
    <t>INE114B01019</t>
  </si>
  <si>
    <t>Derivatives</t>
  </si>
  <si>
    <t>NA</t>
  </si>
  <si>
    <t>Preference Shares</t>
  </si>
  <si>
    <t>Zee Entertainment Enterprises Ltd (Preference Share)</t>
  </si>
  <si>
    <t>INE256A04022</t>
  </si>
  <si>
    <t>DEBT INSTRUMENTS</t>
  </si>
  <si>
    <t>(a) Listed / awaiting listing on Stock Exchanges</t>
  </si>
  <si>
    <t>8.49% NTPC Limited (25/03/2025)</t>
  </si>
  <si>
    <t>INE733E07JP6</t>
  </si>
  <si>
    <t>CRISIL AAA</t>
  </si>
  <si>
    <t>(b) Privately Placed / Unlisted</t>
  </si>
  <si>
    <t>(c) Securitized Debt Instruments</t>
  </si>
  <si>
    <t>MONEY MARKET INSTRUMENTS</t>
  </si>
  <si>
    <t>Commercial Papers (CP) / Certificate Of Deposit (CD)</t>
  </si>
  <si>
    <t>ICICI Bank Ltd.(CD)</t>
  </si>
  <si>
    <t>INE090A163H4</t>
  </si>
  <si>
    <t>L&amp;T Finance Ltd. (CP)</t>
  </si>
  <si>
    <t>INE523E14ON2</t>
  </si>
  <si>
    <t>Treasury Bills</t>
  </si>
  <si>
    <t>Collateralised Borrowing &amp; Lending Obligation</t>
  </si>
  <si>
    <t>FIXED DEPOSITS</t>
  </si>
  <si>
    <t>Hdfc Bank (Duration 365 Days)</t>
  </si>
  <si>
    <t>Bank</t>
  </si>
  <si>
    <t>Kotak Mahindra Bank Ltd. - 28 Nov 2016 (Duration - 91 Days)</t>
  </si>
  <si>
    <t>Mutual Fund Units</t>
  </si>
  <si>
    <t>Birla Sun Life Cash Plus - Growth - Direct Plan</t>
  </si>
  <si>
    <t>INF209K01VA3</t>
  </si>
  <si>
    <t>Mirae Asset Cash Management Fund - DIRECT GROWTH</t>
  </si>
  <si>
    <t>INF769K01CM1</t>
  </si>
  <si>
    <t>Birla Sun Life Nifty ETF - Growth</t>
  </si>
  <si>
    <t>INF209K01IR4</t>
  </si>
  <si>
    <t>ICICI Prudential Nifty 100 iWIN ETF</t>
  </si>
  <si>
    <t>INF109KA1962</t>
  </si>
  <si>
    <t>Cash &amp; Cash Receivable</t>
  </si>
  <si>
    <t xml:space="preserve"> </t>
  </si>
  <si>
    <t xml:space="preserve">  </t>
  </si>
</sst>
</file>

<file path=xl/styles.xml><?xml version="1.0" encoding="utf-8"?>
<styleSheet xmlns="http://schemas.openxmlformats.org/spreadsheetml/2006/main">
  <numFmts count="12">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0.000"/>
    <numFmt numFmtId="174" formatCode="_(* #,##0.0000_);_(* \(#,##0.0000\);_(* &quot;-&quot;??_);_(@_)"/>
  </numFmts>
  <fonts count="18">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
      <b/>
      <sz val="11"/>
      <color theme="1"/>
      <name val="Calibri"/>
      <family val="2"/>
      <scheme val="minor"/>
    </font>
    <font>
      <b/>
      <sz val="14"/>
      <color theme="1"/>
      <name val="Calibri"/>
      <family val="2"/>
      <scheme val="minor"/>
    </font>
    <font>
      <b/>
      <sz val="10"/>
      <name val="Tahoma"/>
      <family val="2"/>
    </font>
    <font>
      <sz val="10"/>
      <name val="Tahoma"/>
      <family val="2"/>
    </font>
    <font>
      <b/>
      <sz val="11"/>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17">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cellStyleXfs>
  <cellXfs count="479">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2" borderId="19" xfId="9" applyFont="1" applyFill="1" applyBorder="1" applyAlignment="1">
      <alignment horizontal="left" vertical="top" wrapText="1"/>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0" fontId="2" fillId="0" borderId="4" xfId="9" applyFont="1" applyFill="1" applyBorder="1" applyAlignment="1">
      <alignment horizontal="left" vertical="top" wrapText="1"/>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3"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10" applyFont="1" applyFill="1" applyBorder="1" applyAlignment="1">
      <alignment vertical="top"/>
    </xf>
    <xf numFmtId="0" fontId="2" fillId="3" borderId="4" xfId="10" applyFont="1" applyFill="1" applyBorder="1" applyAlignment="1">
      <alignment horizontal="center" vertical="top" wrapText="1"/>
    </xf>
    <xf numFmtId="0" fontId="1" fillId="3" borderId="4" xfId="10" applyFont="1" applyFill="1" applyBorder="1" applyAlignment="1">
      <alignment vertical="top"/>
    </xf>
    <xf numFmtId="0" fontId="2" fillId="3" borderId="4" xfId="10" applyFont="1" applyFill="1" applyBorder="1" applyAlignment="1">
      <alignment horizontal="right" vertical="top"/>
    </xf>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2" fontId="1" fillId="0" borderId="4" xfId="9" applyNumberFormat="1" applyFont="1" applyFill="1" applyBorder="1"/>
    <xf numFmtId="0" fontId="1" fillId="0" borderId="0" xfId="10" applyFont="1" applyFill="1" applyBorder="1"/>
    <xf numFmtId="2" fontId="1" fillId="0" borderId="4" xfId="10"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0" fontId="0" fillId="0" borderId="0" xfId="0" applyNumberFormat="1" applyFont="1" applyFill="1" applyBorder="1" applyAlignment="1"/>
    <xf numFmtId="0" fontId="1" fillId="2" borderId="4" xfId="9" applyFont="1" applyFill="1" applyBorder="1" applyAlignment="1"/>
    <xf numFmtId="0" fontId="1" fillId="0" borderId="3" xfId="9" applyFont="1" applyFill="1" applyBorder="1" applyAlignment="1">
      <alignment horizontal="center" vertical="top"/>
    </xf>
    <xf numFmtId="171" fontId="1" fillId="0" borderId="4" xfId="10" applyNumberFormat="1" applyFont="1" applyFill="1" applyBorder="1" applyAlignment="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 xfId="9" applyFont="1" applyFill="1" applyBorder="1" applyAlignment="1">
      <alignment horizontal="center" vertical="top" wrapText="1"/>
    </xf>
    <xf numFmtId="0" fontId="1" fillId="3" borderId="0" xfId="9" applyFont="1" applyFill="1" applyBorder="1" applyAlignment="1">
      <alignment horizontal="left" vertical="top" wrapText="1"/>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10" fontId="1" fillId="0" borderId="5" xfId="15" applyNumberFormat="1" applyFont="1" applyFill="1" applyBorder="1"/>
    <xf numFmtId="4" fontId="9" fillId="0" borderId="4" xfId="1" applyNumberFormat="1" applyFont="1" applyFill="1" applyBorder="1"/>
    <xf numFmtId="10" fontId="9" fillId="0" borderId="5" xfId="15" applyNumberFormat="1" applyFont="1" applyFill="1" applyBorder="1"/>
    <xf numFmtId="4" fontId="2" fillId="0" borderId="7" xfId="0" applyNumberFormat="1" applyFont="1" applyFill="1" applyBorder="1"/>
    <xf numFmtId="49" fontId="1" fillId="2" borderId="12" xfId="9" applyNumberFormat="1" applyFont="1" applyFill="1" applyBorder="1" applyAlignment="1">
      <alignment horizontal="center" vertical="center"/>
    </xf>
    <xf numFmtId="2" fontId="8" fillId="0" borderId="4" xfId="1" applyNumberFormat="1" applyFont="1" applyFill="1" applyBorder="1" applyAlignment="1"/>
    <xf numFmtId="0" fontId="13" fillId="0" borderId="4" xfId="0" applyFont="1" applyBorder="1" applyAlignment="1">
      <alignment vertical="top"/>
    </xf>
    <xf numFmtId="0" fontId="13" fillId="0" borderId="4" xfId="0" applyFont="1" applyBorder="1" applyAlignment="1">
      <alignment vertical="top" wrapText="1"/>
    </xf>
    <xf numFmtId="0" fontId="13" fillId="0" borderId="4" xfId="0" applyFont="1" applyBorder="1" applyAlignment="1">
      <alignment horizontal="center" vertical="top" wrapText="1"/>
    </xf>
    <xf numFmtId="0" fontId="0" fillId="0" borderId="4" xfId="0" applyBorder="1"/>
    <xf numFmtId="0" fontId="13" fillId="0" borderId="4" xfId="0" applyFont="1" applyBorder="1"/>
    <xf numFmtId="0" fontId="13" fillId="0" borderId="4" xfId="0" applyFont="1" applyBorder="1" applyAlignment="1">
      <alignment wrapText="1"/>
    </xf>
    <xf numFmtId="0" fontId="0" fillId="0" borderId="4" xfId="0" applyBorder="1" applyAlignment="1">
      <alignment horizontal="left"/>
    </xf>
    <xf numFmtId="169" fontId="0" fillId="0" borderId="4" xfId="1" applyNumberFormat="1" applyFont="1" applyBorder="1"/>
    <xf numFmtId="43" fontId="0" fillId="0" borderId="4" xfId="0" applyNumberFormat="1" applyBorder="1"/>
    <xf numFmtId="174" fontId="5" fillId="0" borderId="4" xfId="1" applyNumberFormat="1" applyFont="1" applyBorder="1"/>
    <xf numFmtId="0" fontId="0" fillId="0" borderId="4" xfId="0" applyFill="1" applyBorder="1" applyAlignment="1">
      <alignment horizontal="left"/>
    </xf>
    <xf numFmtId="174" fontId="5" fillId="0" borderId="4" xfId="1" applyNumberFormat="1" applyFont="1" applyFill="1" applyBorder="1"/>
    <xf numFmtId="0" fontId="0" fillId="0" borderId="4" xfId="0" applyFill="1" applyBorder="1"/>
    <xf numFmtId="169" fontId="0" fillId="0" borderId="4" xfId="1" applyNumberFormat="1" applyFont="1" applyFill="1" applyBorder="1"/>
    <xf numFmtId="43" fontId="0" fillId="0" borderId="4" xfId="0" applyNumberFormat="1" applyFill="1" applyBorder="1"/>
    <xf numFmtId="0" fontId="0" fillId="0" borderId="4" xfId="0" applyFont="1" applyBorder="1" applyAlignment="1">
      <alignment horizontal="left"/>
    </xf>
    <xf numFmtId="43" fontId="0" fillId="0" borderId="4" xfId="0" applyNumberFormat="1" applyFont="1" applyBorder="1"/>
    <xf numFmtId="0" fontId="0" fillId="0" borderId="0" xfId="0" applyFill="1" applyAlignment="1">
      <alignment horizontal="left"/>
    </xf>
    <xf numFmtId="43" fontId="5" fillId="0" borderId="4" xfId="1" applyFont="1" applyFill="1" applyBorder="1"/>
    <xf numFmtId="0" fontId="13" fillId="0" borderId="4" xfId="0" applyFont="1" applyBorder="1" applyAlignment="1">
      <alignment horizontal="left"/>
    </xf>
    <xf numFmtId="43" fontId="5" fillId="0" borderId="4" xfId="1" applyFont="1" applyBorder="1"/>
    <xf numFmtId="43" fontId="0" fillId="0" borderId="4" xfId="1" applyFont="1" applyBorder="1" applyAlignment="1">
      <alignment horizontal="right"/>
    </xf>
    <xf numFmtId="0" fontId="0" fillId="0" borderId="4" xfId="0" applyFont="1" applyBorder="1"/>
    <xf numFmtId="0" fontId="15" fillId="0" borderId="0" xfId="0" applyFont="1" applyAlignment="1">
      <alignment horizontal="left"/>
    </xf>
    <xf numFmtId="0" fontId="15" fillId="0" borderId="4" xfId="0" applyFont="1" applyBorder="1" applyAlignment="1">
      <alignment horizontal="left"/>
    </xf>
    <xf numFmtId="0" fontId="0" fillId="0" borderId="4" xfId="0" applyBorder="1" applyAlignment="1">
      <alignment horizontal="right"/>
    </xf>
    <xf numFmtId="0" fontId="16" fillId="0" borderId="4" xfId="0" applyFont="1" applyBorder="1" applyAlignment="1">
      <alignment horizontal="left"/>
    </xf>
    <xf numFmtId="0" fontId="17" fillId="0" borderId="0" xfId="0" applyFont="1" applyAlignment="1">
      <alignment horizontal="left"/>
    </xf>
    <xf numFmtId="43" fontId="0" fillId="0" borderId="4" xfId="1" applyFont="1" applyFill="1" applyBorder="1"/>
    <xf numFmtId="43" fontId="13" fillId="0" borderId="4" xfId="0" applyNumberFormat="1" applyFont="1" applyBorder="1"/>
    <xf numFmtId="174" fontId="13" fillId="0" borderId="4" xfId="0" applyNumberFormat="1" applyFont="1" applyFill="1" applyBorder="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3" borderId="28" xfId="10" applyFont="1" applyFill="1" applyBorder="1" applyAlignment="1">
      <alignment horizontal="center" vertical="top" wrapText="1"/>
    </xf>
    <xf numFmtId="0" fontId="2" fillId="3"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13" xfId="9" applyFont="1" applyFill="1" applyBorder="1" applyAlignment="1">
      <alignment horizontal="left" vertical="top" wrapText="1"/>
    </xf>
    <xf numFmtId="0" fontId="1" fillId="3" borderId="14" xfId="9" applyFont="1" applyFill="1" applyBorder="1" applyAlignment="1">
      <alignment horizontal="left" vertical="top" wrapText="1"/>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14" fillId="0" borderId="0" xfId="0" applyFont="1" applyBorder="1" applyAlignment="1">
      <alignment horizontal="center"/>
    </xf>
    <xf numFmtId="0" fontId="14" fillId="0" borderId="29" xfId="0" applyFont="1" applyBorder="1" applyAlignment="1">
      <alignment horizontal="center"/>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6" fillId="3" borderId="0" xfId="0" applyFont="1" applyFill="1" applyBorder="1" applyAlignment="1">
      <alignment vertical="top" wrapText="1"/>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cellXfs>
  <cellStyles count="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5"/>
  <sheetViews>
    <sheetView workbookViewId="0">
      <selection activeCell="C22" sqref="C22"/>
    </sheetView>
  </sheetViews>
  <sheetFormatPr defaultRowHeight="12.75"/>
  <cols>
    <col min="1" max="1" width="9.140625" style="160"/>
    <col min="2" max="2" width="31.85546875" style="160" bestFit="1" customWidth="1"/>
    <col min="3" max="3" width="29" style="160" bestFit="1" customWidth="1"/>
    <col min="4" max="4" width="17" style="160" bestFit="1" customWidth="1"/>
    <col min="5" max="5" width="9.140625" style="160"/>
    <col min="6" max="6" width="9.140625" style="160" customWidth="1"/>
    <col min="7" max="7" width="15" style="160" customWidth="1"/>
    <col min="8" max="16384" width="9.140625" style="160"/>
  </cols>
  <sheetData>
    <row r="1" spans="1:9" s="2" customFormat="1">
      <c r="A1" s="423" t="s">
        <v>0</v>
      </c>
      <c r="B1" s="424"/>
      <c r="C1" s="424"/>
      <c r="D1" s="424"/>
      <c r="E1" s="424"/>
      <c r="F1" s="424"/>
      <c r="G1" s="425"/>
      <c r="I1" s="1"/>
    </row>
    <row r="2" spans="1:9" s="2" customFormat="1">
      <c r="A2" s="3"/>
      <c r="B2" s="4"/>
      <c r="C2" s="4"/>
      <c r="D2" s="4"/>
      <c r="E2" s="62"/>
      <c r="F2" s="4"/>
      <c r="G2" s="41"/>
      <c r="I2" s="1"/>
    </row>
    <row r="3" spans="1:9" s="2" customFormat="1">
      <c r="A3" s="426" t="s">
        <v>1</v>
      </c>
      <c r="B3" s="427"/>
      <c r="C3" s="427"/>
      <c r="D3" s="427"/>
      <c r="E3" s="427"/>
      <c r="F3" s="427"/>
      <c r="G3" s="428"/>
      <c r="I3" s="1"/>
    </row>
    <row r="4" spans="1:9" s="2" customFormat="1">
      <c r="A4" s="426" t="s">
        <v>2</v>
      </c>
      <c r="B4" s="427"/>
      <c r="C4" s="427"/>
      <c r="D4" s="427"/>
      <c r="E4" s="427"/>
      <c r="F4" s="427"/>
      <c r="G4" s="428"/>
      <c r="H4" s="1"/>
      <c r="I4" s="1"/>
    </row>
    <row r="5" spans="1:9" s="2" customFormat="1" ht="15" customHeight="1">
      <c r="A5" s="429" t="s">
        <v>136</v>
      </c>
      <c r="B5" s="430"/>
      <c r="C5" s="430"/>
      <c r="D5" s="430"/>
      <c r="E5" s="430"/>
      <c r="F5" s="430"/>
      <c r="G5" s="431"/>
      <c r="H5" s="1"/>
      <c r="I5" s="1"/>
    </row>
    <row r="6" spans="1:9" s="2" customFormat="1" ht="15" customHeight="1">
      <c r="A6" s="429"/>
      <c r="B6" s="430"/>
      <c r="C6" s="430"/>
      <c r="D6" s="430"/>
      <c r="E6" s="430"/>
      <c r="F6" s="430"/>
      <c r="G6" s="431"/>
      <c r="H6" s="1"/>
      <c r="I6" s="1"/>
    </row>
    <row r="7" spans="1:9" s="2" customFormat="1">
      <c r="A7" s="3"/>
      <c r="B7" s="4"/>
      <c r="C7" s="4"/>
      <c r="D7" s="4"/>
      <c r="E7" s="62"/>
      <c r="F7" s="4"/>
      <c r="G7" s="41"/>
      <c r="H7" s="1"/>
      <c r="I7" s="1"/>
    </row>
    <row r="8" spans="1:9" s="2" customFormat="1" ht="13.5" thickBot="1">
      <c r="A8" s="432" t="s">
        <v>424</v>
      </c>
      <c r="B8" s="433"/>
      <c r="C8" s="433"/>
      <c r="D8" s="433"/>
      <c r="E8" s="433"/>
      <c r="F8" s="433"/>
      <c r="G8" s="434"/>
      <c r="I8" s="1"/>
    </row>
    <row r="11" spans="1:9">
      <c r="B11" s="161" t="s">
        <v>152</v>
      </c>
      <c r="C11" s="161" t="s">
        <v>153</v>
      </c>
    </row>
    <row r="12" spans="1:9" ht="15">
      <c r="B12" s="162" t="s">
        <v>154</v>
      </c>
      <c r="C12" s="163" t="s">
        <v>155</v>
      </c>
    </row>
    <row r="13" spans="1:9" ht="15">
      <c r="B13" s="162" t="s">
        <v>156</v>
      </c>
      <c r="C13" s="163" t="s">
        <v>157</v>
      </c>
    </row>
    <row r="14" spans="1:9" ht="15">
      <c r="B14" s="162" t="s">
        <v>226</v>
      </c>
      <c r="C14" s="330" t="s">
        <v>229</v>
      </c>
    </row>
    <row r="15" spans="1:9" ht="15">
      <c r="B15" s="162" t="s">
        <v>151</v>
      </c>
      <c r="C15" s="163" t="s">
        <v>158</v>
      </c>
    </row>
    <row r="16" spans="1:9" ht="15">
      <c r="B16" s="162" t="s">
        <v>159</v>
      </c>
      <c r="C16" s="163" t="s">
        <v>160</v>
      </c>
    </row>
    <row r="17" spans="2:4" ht="15">
      <c r="B17" s="162" t="s">
        <v>161</v>
      </c>
      <c r="C17" s="163" t="s">
        <v>162</v>
      </c>
    </row>
    <row r="18" spans="2:4" ht="15">
      <c r="B18" s="162" t="s">
        <v>163</v>
      </c>
      <c r="C18" s="163" t="s">
        <v>164</v>
      </c>
    </row>
    <row r="19" spans="2:4" ht="15">
      <c r="B19" s="162" t="s">
        <v>165</v>
      </c>
      <c r="C19" s="163" t="s">
        <v>166</v>
      </c>
    </row>
    <row r="20" spans="2:4" ht="15">
      <c r="B20" s="162" t="s">
        <v>167</v>
      </c>
      <c r="C20" s="163" t="s">
        <v>168</v>
      </c>
    </row>
    <row r="23" spans="2:4">
      <c r="C23" s="178"/>
      <c r="D23" s="178"/>
    </row>
    <row r="24" spans="2:4">
      <c r="C24" s="178"/>
    </row>
    <row r="25" spans="2:4">
      <c r="C25" s="178"/>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G70"/>
  <sheetViews>
    <sheetView topLeftCell="B1" zoomScale="90" zoomScaleNormal="90" workbookViewId="0">
      <selection activeCell="D30" sqref="D30"/>
    </sheetView>
  </sheetViews>
  <sheetFormatPr defaultColWidth="9.140625" defaultRowHeight="12.75"/>
  <cols>
    <col min="1" max="1" width="22"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16384" width="9.140625" style="2"/>
  </cols>
  <sheetData>
    <row r="1" spans="1:7">
      <c r="B1" s="423" t="s">
        <v>0</v>
      </c>
      <c r="C1" s="424"/>
      <c r="D1" s="424"/>
      <c r="E1" s="424"/>
      <c r="F1" s="424"/>
      <c r="G1" s="425"/>
    </row>
    <row r="2" spans="1:7">
      <c r="B2" s="3"/>
      <c r="C2" s="4"/>
      <c r="D2" s="4"/>
      <c r="E2" s="4"/>
      <c r="F2" s="4"/>
      <c r="G2" s="5"/>
    </row>
    <row r="3" spans="1:7">
      <c r="B3" s="426" t="s">
        <v>1</v>
      </c>
      <c r="C3" s="427"/>
      <c r="D3" s="427"/>
      <c r="E3" s="427"/>
      <c r="F3" s="427"/>
      <c r="G3" s="428"/>
    </row>
    <row r="4" spans="1:7">
      <c r="B4" s="426" t="s">
        <v>2</v>
      </c>
      <c r="C4" s="427"/>
      <c r="D4" s="427"/>
      <c r="E4" s="427"/>
      <c r="F4" s="427"/>
      <c r="G4" s="428"/>
    </row>
    <row r="5" spans="1:7" ht="15" customHeight="1">
      <c r="B5" s="475" t="s">
        <v>89</v>
      </c>
      <c r="C5" s="476"/>
      <c r="D5" s="476"/>
      <c r="E5" s="476"/>
      <c r="F5" s="476"/>
      <c r="G5" s="477"/>
    </row>
    <row r="6" spans="1:7" ht="15" customHeight="1">
      <c r="B6" s="475"/>
      <c r="C6" s="476"/>
      <c r="D6" s="476"/>
      <c r="E6" s="476"/>
      <c r="F6" s="476"/>
      <c r="G6" s="477"/>
    </row>
    <row r="7" spans="1:7" ht="6.75" customHeight="1">
      <c r="B7" s="210"/>
      <c r="C7" s="211"/>
      <c r="D7" s="211"/>
      <c r="E7" s="211"/>
      <c r="F7" s="211"/>
      <c r="G7" s="212"/>
    </row>
    <row r="8" spans="1:7">
      <c r="B8" s="426" t="s">
        <v>146</v>
      </c>
      <c r="C8" s="427"/>
      <c r="D8" s="427"/>
      <c r="E8" s="427"/>
      <c r="F8" s="427"/>
      <c r="G8" s="428"/>
    </row>
    <row r="9" spans="1:7">
      <c r="B9" s="6"/>
      <c r="C9" s="42"/>
      <c r="D9" s="4"/>
      <c r="E9" s="4"/>
      <c r="F9" s="4"/>
      <c r="G9" s="5"/>
    </row>
    <row r="10" spans="1:7" ht="15.75" customHeight="1">
      <c r="B10" s="457" t="s">
        <v>419</v>
      </c>
      <c r="C10" s="470"/>
      <c r="D10" s="470"/>
      <c r="E10" s="470"/>
      <c r="F10" s="470"/>
      <c r="G10" s="478"/>
    </row>
    <row r="11" spans="1:7" ht="15.75" customHeight="1">
      <c r="B11" s="213"/>
      <c r="C11" s="214"/>
      <c r="D11" s="214"/>
      <c r="E11" s="214"/>
      <c r="F11" s="214"/>
      <c r="G11" s="215"/>
    </row>
    <row r="12" spans="1:7" s="224" customFormat="1" ht="25.5">
      <c r="B12" s="230" t="s">
        <v>3</v>
      </c>
      <c r="C12" s="222" t="s">
        <v>4</v>
      </c>
      <c r="D12" s="231" t="s">
        <v>98</v>
      </c>
      <c r="E12" s="222" t="s">
        <v>5</v>
      </c>
      <c r="F12" s="222" t="s">
        <v>149</v>
      </c>
      <c r="G12" s="232" t="s">
        <v>6</v>
      </c>
    </row>
    <row r="13" spans="1:7">
      <c r="B13" s="8"/>
      <c r="C13" s="9"/>
      <c r="D13" s="123"/>
      <c r="E13" s="10"/>
      <c r="F13" s="10"/>
      <c r="G13" s="11"/>
    </row>
    <row r="14" spans="1:7">
      <c r="A14" s="2" t="s">
        <v>168</v>
      </c>
      <c r="B14" s="242" t="s">
        <v>221</v>
      </c>
      <c r="C14" s="9" t="s">
        <v>179</v>
      </c>
      <c r="D14" s="123"/>
      <c r="E14" s="10"/>
      <c r="F14" s="10"/>
      <c r="G14" s="11"/>
    </row>
    <row r="15" spans="1:7">
      <c r="B15" s="8"/>
      <c r="C15" s="12"/>
      <c r="D15" s="123"/>
      <c r="E15" s="13"/>
      <c r="F15" s="10"/>
      <c r="G15" s="11"/>
    </row>
    <row r="16" spans="1:7">
      <c r="A16" s="2" t="str">
        <f>$A$14&amp;D16</f>
        <v>QMAFINF082J01036</v>
      </c>
      <c r="B16" s="241">
        <v>1</v>
      </c>
      <c r="C16" s="14" t="s">
        <v>263</v>
      </c>
      <c r="D16" s="123" t="s">
        <v>141</v>
      </c>
      <c r="E16" s="158">
        <v>499620.72590000002</v>
      </c>
      <c r="F16" s="157">
        <v>228.98</v>
      </c>
      <c r="G16" s="16">
        <v>0.28360000000000002</v>
      </c>
    </row>
    <row r="17" spans="1:7">
      <c r="A17" s="2" t="str">
        <f>$A$14&amp;D17</f>
        <v>QMAFINF082J01127</v>
      </c>
      <c r="B17" s="241">
        <v>2</v>
      </c>
      <c r="C17" s="14" t="s">
        <v>264</v>
      </c>
      <c r="D17" s="123" t="s">
        <v>142</v>
      </c>
      <c r="E17" s="158">
        <v>1022125.6444</v>
      </c>
      <c r="F17" s="157">
        <v>222.19</v>
      </c>
      <c r="G17" s="16">
        <v>0.2752</v>
      </c>
    </row>
    <row r="18" spans="1:7">
      <c r="A18" s="2" t="str">
        <f>$A$14&amp;D18</f>
        <v>QMAFINF082J01176</v>
      </c>
      <c r="B18" s="241">
        <v>3</v>
      </c>
      <c r="C18" s="14" t="s">
        <v>265</v>
      </c>
      <c r="D18" s="123" t="s">
        <v>227</v>
      </c>
      <c r="E18" s="158">
        <v>1227180.1091</v>
      </c>
      <c r="F18" s="157">
        <v>142.28</v>
      </c>
      <c r="G18" s="16">
        <v>0.1762</v>
      </c>
    </row>
    <row r="19" spans="1:7">
      <c r="B19" s="241"/>
      <c r="C19" s="14"/>
      <c r="D19" s="123"/>
      <c r="E19" s="112"/>
      <c r="F19" s="15"/>
      <c r="G19" s="16"/>
    </row>
    <row r="20" spans="1:7">
      <c r="B20" s="241"/>
      <c r="C20" s="21" t="s">
        <v>219</v>
      </c>
      <c r="D20" s="123"/>
      <c r="E20" s="252"/>
      <c r="F20" s="54">
        <v>593.44999999999993</v>
      </c>
      <c r="G20" s="59">
        <v>0.73499999999999999</v>
      </c>
    </row>
    <row r="21" spans="1:7">
      <c r="B21" s="241"/>
      <c r="C21" s="14"/>
      <c r="D21" s="123"/>
      <c r="E21" s="112"/>
      <c r="F21" s="15"/>
      <c r="G21" s="16"/>
    </row>
    <row r="22" spans="1:7">
      <c r="B22" s="242" t="s">
        <v>222</v>
      </c>
      <c r="C22" s="137" t="s">
        <v>180</v>
      </c>
      <c r="D22" s="123"/>
      <c r="E22" s="112"/>
      <c r="F22" s="15"/>
      <c r="G22" s="16"/>
    </row>
    <row r="23" spans="1:7">
      <c r="B23" s="241"/>
      <c r="C23" s="137"/>
      <c r="D23" s="123"/>
      <c r="E23" s="112"/>
      <c r="F23" s="15"/>
      <c r="G23" s="16"/>
    </row>
    <row r="24" spans="1:7">
      <c r="A24" s="2" t="str">
        <f>$A$14&amp;D24</f>
        <v>QMAFINF082J01010</v>
      </c>
      <c r="B24" s="241">
        <v>1</v>
      </c>
      <c r="C24" s="14" t="s">
        <v>176</v>
      </c>
      <c r="D24" s="123" t="s">
        <v>139</v>
      </c>
      <c r="E24" s="158">
        <v>7681</v>
      </c>
      <c r="F24" s="157">
        <v>107.78</v>
      </c>
      <c r="G24" s="16">
        <v>0.13350000000000001</v>
      </c>
    </row>
    <row r="25" spans="1:7">
      <c r="A25" s="2" t="str">
        <f>$A$14&amp;D25</f>
        <v>QMAFINF082J01028</v>
      </c>
      <c r="B25" s="241">
        <v>2</v>
      </c>
      <c r="C25" s="14" t="s">
        <v>178</v>
      </c>
      <c r="D25" s="123" t="s">
        <v>140</v>
      </c>
      <c r="E25" s="158">
        <v>10097</v>
      </c>
      <c r="F25" s="157">
        <v>94.1</v>
      </c>
      <c r="G25" s="16">
        <v>0.11650000000000001</v>
      </c>
    </row>
    <row r="26" spans="1:7">
      <c r="B26" s="241"/>
      <c r="C26" s="14"/>
      <c r="D26" s="123"/>
      <c r="E26" s="15"/>
      <c r="F26" s="15"/>
      <c r="G26" s="16"/>
    </row>
    <row r="27" spans="1:7">
      <c r="B27" s="241"/>
      <c r="C27" s="21" t="s">
        <v>220</v>
      </c>
      <c r="D27" s="124"/>
      <c r="E27" s="54"/>
      <c r="F27" s="54">
        <v>201.88</v>
      </c>
      <c r="G27" s="59">
        <v>0.25</v>
      </c>
    </row>
    <row r="28" spans="1:7">
      <c r="B28" s="241"/>
      <c r="C28" s="14"/>
      <c r="D28" s="123"/>
      <c r="E28" s="15"/>
      <c r="F28" s="15"/>
      <c r="G28" s="16"/>
    </row>
    <row r="29" spans="1:7">
      <c r="B29" s="241"/>
      <c r="C29" s="9" t="s">
        <v>223</v>
      </c>
      <c r="D29" s="123"/>
      <c r="E29" s="18"/>
      <c r="F29" s="18">
        <v>795.32999999999993</v>
      </c>
      <c r="G29" s="59">
        <v>0.98499999999999999</v>
      </c>
    </row>
    <row r="30" spans="1:7">
      <c r="B30" s="241"/>
      <c r="C30" s="9"/>
      <c r="D30" s="123"/>
      <c r="E30" s="18"/>
      <c r="F30" s="18"/>
      <c r="G30" s="19"/>
    </row>
    <row r="31" spans="1:7">
      <c r="B31" s="242"/>
      <c r="C31" s="21" t="s">
        <v>56</v>
      </c>
      <c r="D31" s="124"/>
      <c r="E31" s="18"/>
      <c r="F31" s="18"/>
      <c r="G31" s="19"/>
    </row>
    <row r="32" spans="1:7">
      <c r="B32" s="242"/>
      <c r="C32" s="9"/>
      <c r="D32" s="124"/>
      <c r="E32" s="18"/>
      <c r="F32" s="18"/>
      <c r="G32" s="19"/>
    </row>
    <row r="33" spans="1:7">
      <c r="B33" s="241" t="s">
        <v>7</v>
      </c>
      <c r="C33" s="21" t="s">
        <v>8</v>
      </c>
      <c r="D33" s="123"/>
      <c r="E33" s="200" t="s">
        <v>9</v>
      </c>
      <c r="F33" s="200" t="s">
        <v>9</v>
      </c>
      <c r="G33" s="201" t="s">
        <v>9</v>
      </c>
    </row>
    <row r="34" spans="1:7">
      <c r="B34" s="241" t="s">
        <v>10</v>
      </c>
      <c r="C34" s="9" t="s">
        <v>11</v>
      </c>
      <c r="D34" s="123"/>
      <c r="E34" s="200" t="s">
        <v>9</v>
      </c>
      <c r="F34" s="200" t="s">
        <v>9</v>
      </c>
      <c r="G34" s="201" t="s">
        <v>9</v>
      </c>
    </row>
    <row r="35" spans="1:7">
      <c r="B35" s="241" t="s">
        <v>12</v>
      </c>
      <c r="C35" s="9" t="s">
        <v>13</v>
      </c>
      <c r="D35" s="123"/>
      <c r="E35" s="200" t="s">
        <v>9</v>
      </c>
      <c r="F35" s="200" t="s">
        <v>9</v>
      </c>
      <c r="G35" s="201" t="s">
        <v>9</v>
      </c>
    </row>
    <row r="36" spans="1:7">
      <c r="B36" s="241"/>
      <c r="C36" s="9" t="s">
        <v>86</v>
      </c>
      <c r="D36" s="123"/>
      <c r="E36" s="22"/>
      <c r="F36" s="22" t="s">
        <v>9</v>
      </c>
      <c r="G36" s="23" t="s">
        <v>9</v>
      </c>
    </row>
    <row r="37" spans="1:7">
      <c r="B37" s="241"/>
      <c r="C37" s="9"/>
      <c r="D37" s="123"/>
      <c r="E37" s="18"/>
      <c r="F37" s="18"/>
      <c r="G37" s="19"/>
    </row>
    <row r="38" spans="1:7">
      <c r="B38" s="241"/>
      <c r="C38" s="21" t="s">
        <v>57</v>
      </c>
      <c r="D38" s="123"/>
      <c r="E38" s="18"/>
      <c r="F38" s="18"/>
      <c r="G38" s="19"/>
    </row>
    <row r="39" spans="1:7">
      <c r="B39" s="241"/>
      <c r="C39" s="21"/>
      <c r="D39" s="123"/>
      <c r="E39" s="18"/>
      <c r="F39" s="18"/>
      <c r="G39" s="19"/>
    </row>
    <row r="40" spans="1:7">
      <c r="A40" s="2" t="s">
        <v>354</v>
      </c>
      <c r="B40" s="241" t="s">
        <v>7</v>
      </c>
      <c r="C40" s="10" t="s">
        <v>82</v>
      </c>
      <c r="D40" s="123"/>
      <c r="E40" s="18"/>
      <c r="F40" s="157">
        <v>12.24</v>
      </c>
      <c r="G40" s="59">
        <v>1.52E-2</v>
      </c>
    </row>
    <row r="41" spans="1:7">
      <c r="B41" s="241"/>
      <c r="C41" s="9"/>
      <c r="D41" s="123"/>
      <c r="E41" s="18"/>
      <c r="F41" s="18"/>
      <c r="G41" s="19"/>
    </row>
    <row r="42" spans="1:7">
      <c r="B42" s="8"/>
      <c r="C42" s="9" t="s">
        <v>83</v>
      </c>
      <c r="D42" s="123"/>
      <c r="E42" s="18"/>
      <c r="F42" s="18"/>
      <c r="G42" s="19"/>
    </row>
    <row r="43" spans="1:7">
      <c r="B43" s="8"/>
      <c r="C43" s="14" t="s">
        <v>35</v>
      </c>
      <c r="D43" s="123"/>
      <c r="E43" s="18"/>
      <c r="F43" s="268">
        <v>-0.189999999999932</v>
      </c>
      <c r="G43" s="59">
        <v>-1.9999999999997797E-4</v>
      </c>
    </row>
    <row r="44" spans="1:7">
      <c r="B44" s="8"/>
      <c r="C44" s="9"/>
      <c r="D44" s="123"/>
      <c r="E44" s="13"/>
      <c r="F44" s="10"/>
      <c r="G44" s="11"/>
    </row>
    <row r="45" spans="1:7" s="24" customFormat="1">
      <c r="A45" s="24" t="s">
        <v>259</v>
      </c>
      <c r="B45" s="20"/>
      <c r="C45" s="9" t="s">
        <v>14</v>
      </c>
      <c r="D45" s="124"/>
      <c r="E45" s="18"/>
      <c r="F45" s="157">
        <v>807.38</v>
      </c>
      <c r="G45" s="19">
        <v>1</v>
      </c>
    </row>
    <row r="46" spans="1:7" ht="13.5" thickBot="1">
      <c r="B46" s="25"/>
      <c r="C46" s="26"/>
      <c r="D46" s="125"/>
      <c r="E46" s="27"/>
      <c r="F46" s="26"/>
      <c r="G46" s="28"/>
    </row>
    <row r="47" spans="1:7">
      <c r="B47" s="29"/>
      <c r="C47" s="285"/>
      <c r="D47" s="285"/>
      <c r="E47" s="286"/>
      <c r="F47" s="286"/>
      <c r="G47" s="32"/>
    </row>
    <row r="48" spans="1:7">
      <c r="B48" s="6" t="s">
        <v>15</v>
      </c>
      <c r="C48" s="271"/>
      <c r="D48" s="109"/>
      <c r="E48" s="109"/>
      <c r="F48" s="109"/>
      <c r="G48" s="41"/>
    </row>
    <row r="49" spans="1:7">
      <c r="B49" s="33" t="s">
        <v>16</v>
      </c>
      <c r="C49" s="109" t="s">
        <v>372</v>
      </c>
      <c r="D49" s="109"/>
      <c r="E49" s="109"/>
      <c r="F49" s="272"/>
      <c r="G49" s="41"/>
    </row>
    <row r="50" spans="1:7">
      <c r="B50" s="33" t="s">
        <v>17</v>
      </c>
      <c r="C50" s="109" t="s">
        <v>19</v>
      </c>
      <c r="D50" s="109"/>
      <c r="E50" s="109"/>
      <c r="F50" s="272"/>
      <c r="G50" s="138"/>
    </row>
    <row r="51" spans="1:7" ht="25.5">
      <c r="B51" s="33"/>
      <c r="C51" s="338" t="s">
        <v>59</v>
      </c>
      <c r="D51" s="346" t="s">
        <v>373</v>
      </c>
      <c r="E51" s="272"/>
      <c r="F51" s="109"/>
      <c r="G51" s="138"/>
    </row>
    <row r="52" spans="1:7">
      <c r="A52" s="2" t="s">
        <v>252</v>
      </c>
      <c r="B52" s="33"/>
      <c r="C52" s="343" t="s">
        <v>21</v>
      </c>
      <c r="D52" s="341">
        <v>15.456899999999999</v>
      </c>
      <c r="E52" s="272"/>
      <c r="F52" s="109"/>
      <c r="G52" s="138"/>
    </row>
    <row r="53" spans="1:7">
      <c r="B53" s="33"/>
      <c r="C53" s="109"/>
      <c r="D53" s="280"/>
      <c r="E53" s="280"/>
      <c r="F53" s="272"/>
      <c r="G53" s="41"/>
    </row>
    <row r="54" spans="1:7">
      <c r="B54" s="33" t="s">
        <v>18</v>
      </c>
      <c r="C54" s="272" t="s">
        <v>420</v>
      </c>
      <c r="D54" s="109"/>
      <c r="E54" s="109"/>
      <c r="F54" s="272"/>
      <c r="G54" s="41"/>
    </row>
    <row r="55" spans="1:7">
      <c r="B55" s="33" t="s">
        <v>23</v>
      </c>
      <c r="C55" s="109" t="s">
        <v>421</v>
      </c>
      <c r="D55" s="109"/>
      <c r="E55" s="109"/>
      <c r="F55" s="272"/>
      <c r="G55" s="41"/>
    </row>
    <row r="56" spans="1:7" ht="28.5" customHeight="1">
      <c r="B56" s="34" t="s">
        <v>24</v>
      </c>
      <c r="C56" s="464" t="s">
        <v>422</v>
      </c>
      <c r="D56" s="474"/>
      <c r="E56" s="474"/>
      <c r="F56" s="474"/>
      <c r="G56" s="41"/>
    </row>
    <row r="57" spans="1:7" ht="14.25">
      <c r="B57" s="33" t="s">
        <v>25</v>
      </c>
      <c r="C57" s="109" t="s">
        <v>213</v>
      </c>
      <c r="D57" s="281"/>
      <c r="E57" s="281"/>
      <c r="F57" s="281"/>
      <c r="G57" s="41"/>
    </row>
    <row r="58" spans="1:7" s="24" customFormat="1">
      <c r="B58" s="33" t="s">
        <v>26</v>
      </c>
      <c r="C58" s="109" t="s">
        <v>190</v>
      </c>
      <c r="D58" s="109"/>
      <c r="E58" s="109"/>
      <c r="F58" s="282"/>
      <c r="G58" s="41"/>
    </row>
    <row r="59" spans="1:7" s="24" customFormat="1">
      <c r="B59" s="33" t="s">
        <v>27</v>
      </c>
      <c r="C59" s="109" t="s">
        <v>191</v>
      </c>
      <c r="D59" s="109"/>
      <c r="E59" s="109"/>
      <c r="F59" s="282"/>
      <c r="G59" s="41"/>
    </row>
    <row r="60" spans="1:7" s="24" customFormat="1">
      <c r="B60" s="33" t="s">
        <v>37</v>
      </c>
      <c r="C60" s="1" t="s">
        <v>423</v>
      </c>
      <c r="D60" s="109"/>
      <c r="E60" s="109"/>
      <c r="F60" s="282"/>
      <c r="G60" s="41"/>
    </row>
    <row r="61" spans="1:7" s="24" customFormat="1">
      <c r="B61" s="33"/>
      <c r="C61" s="4"/>
      <c r="D61" s="4"/>
      <c r="E61" s="4"/>
      <c r="F61" s="78"/>
      <c r="G61" s="41"/>
    </row>
    <row r="62" spans="1:7" s="24" customFormat="1">
      <c r="B62" s="80" t="s">
        <v>47</v>
      </c>
      <c r="C62" s="4" t="s">
        <v>48</v>
      </c>
      <c r="D62" s="4"/>
      <c r="E62" s="4"/>
      <c r="F62" s="78"/>
      <c r="G62" s="41"/>
    </row>
    <row r="63" spans="1:7" s="24" customFormat="1" ht="13.5" thickBot="1">
      <c r="B63" s="36" t="s">
        <v>28</v>
      </c>
      <c r="C63" s="174" t="s">
        <v>29</v>
      </c>
      <c r="D63" s="37"/>
      <c r="E63" s="37"/>
      <c r="F63" s="139"/>
      <c r="G63" s="65"/>
    </row>
    <row r="64" spans="1:7">
      <c r="D64" s="1"/>
      <c r="E64" s="39"/>
      <c r="F64" s="1"/>
      <c r="G64" s="40"/>
    </row>
    <row r="65" spans="4:5">
      <c r="E65" s="17"/>
    </row>
    <row r="70" spans="4:5">
      <c r="D70" s="114"/>
    </row>
  </sheetData>
  <sortState ref="C16:G18">
    <sortCondition descending="1" ref="G16:G18"/>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122"/>
  <sheetViews>
    <sheetView topLeftCell="B43" zoomScale="90" zoomScaleNormal="90" workbookViewId="0">
      <selection activeCell="I61" sqref="I61"/>
    </sheetView>
  </sheetViews>
  <sheetFormatPr defaultColWidth="9.140625" defaultRowHeight="12.75"/>
  <cols>
    <col min="1" max="1" width="16.85546875" style="2" hidden="1" customWidth="1"/>
    <col min="2" max="2" width="4" style="2" customWidth="1"/>
    <col min="3" max="3" width="53.28515625" style="2" customWidth="1"/>
    <col min="4" max="4" width="25.5703125" style="2" customWidth="1"/>
    <col min="5" max="5" width="23.5703125" style="2" customWidth="1"/>
    <col min="6" max="6" width="12.5703125" style="17" bestFit="1" customWidth="1"/>
    <col min="7" max="7" width="13.7109375" style="2" customWidth="1"/>
    <col min="8" max="8" width="10.85546875" style="2" bestFit="1" customWidth="1"/>
    <col min="9" max="16384" width="9.140625" style="2"/>
  </cols>
  <sheetData>
    <row r="1" spans="1:8">
      <c r="B1" s="423" t="s">
        <v>0</v>
      </c>
      <c r="C1" s="424"/>
      <c r="D1" s="424"/>
      <c r="E1" s="424"/>
      <c r="F1" s="424"/>
      <c r="G1" s="424"/>
      <c r="H1" s="425"/>
    </row>
    <row r="2" spans="1:8">
      <c r="B2" s="3"/>
      <c r="C2" s="4"/>
      <c r="D2" s="4"/>
      <c r="E2" s="4"/>
      <c r="F2" s="62"/>
      <c r="G2" s="4"/>
      <c r="H2" s="41"/>
    </row>
    <row r="3" spans="1:8">
      <c r="B3" s="426" t="s">
        <v>1</v>
      </c>
      <c r="C3" s="427"/>
      <c r="D3" s="427"/>
      <c r="E3" s="427"/>
      <c r="F3" s="427"/>
      <c r="G3" s="427"/>
      <c r="H3" s="428"/>
    </row>
    <row r="4" spans="1:8">
      <c r="B4" s="426" t="s">
        <v>2</v>
      </c>
      <c r="C4" s="427"/>
      <c r="D4" s="427"/>
      <c r="E4" s="427"/>
      <c r="F4" s="427"/>
      <c r="G4" s="427"/>
      <c r="H4" s="428"/>
    </row>
    <row r="5" spans="1:8" ht="15" customHeight="1">
      <c r="B5" s="429" t="s">
        <v>136</v>
      </c>
      <c r="C5" s="430"/>
      <c r="D5" s="430"/>
      <c r="E5" s="430"/>
      <c r="F5" s="430"/>
      <c r="G5" s="430"/>
      <c r="H5" s="431"/>
    </row>
    <row r="6" spans="1:8" ht="15" customHeight="1">
      <c r="B6" s="429"/>
      <c r="C6" s="430"/>
      <c r="D6" s="430"/>
      <c r="E6" s="430"/>
      <c r="F6" s="430"/>
      <c r="G6" s="430"/>
      <c r="H6" s="431"/>
    </row>
    <row r="7" spans="1:8">
      <c r="B7" s="3"/>
      <c r="C7" s="4"/>
      <c r="D7" s="4"/>
      <c r="E7" s="4"/>
      <c r="F7" s="62"/>
      <c r="G7" s="4"/>
      <c r="H7" s="41"/>
    </row>
    <row r="8" spans="1:8">
      <c r="B8" s="426" t="s">
        <v>147</v>
      </c>
      <c r="C8" s="427"/>
      <c r="D8" s="427"/>
      <c r="E8" s="427"/>
      <c r="F8" s="427"/>
      <c r="G8" s="427"/>
      <c r="H8" s="428"/>
    </row>
    <row r="9" spans="1:8">
      <c r="B9" s="3"/>
      <c r="C9" s="4"/>
      <c r="D9" s="4"/>
      <c r="E9" s="4"/>
      <c r="F9" s="62"/>
      <c r="G9" s="4"/>
      <c r="H9" s="41"/>
    </row>
    <row r="10" spans="1:8">
      <c r="B10" s="426" t="s">
        <v>362</v>
      </c>
      <c r="C10" s="427"/>
      <c r="D10" s="427"/>
      <c r="E10" s="427"/>
      <c r="F10" s="427"/>
      <c r="G10" s="427"/>
      <c r="H10" s="428"/>
    </row>
    <row r="11" spans="1:8" ht="13.5" thickBot="1">
      <c r="B11" s="66"/>
      <c r="C11" s="37"/>
      <c r="D11" s="37"/>
      <c r="E11" s="37"/>
      <c r="F11" s="67"/>
      <c r="G11" s="37"/>
      <c r="H11" s="65"/>
    </row>
    <row r="12" spans="1:8" s="224" customFormat="1" ht="48" customHeight="1">
      <c r="B12" s="218" t="s">
        <v>3</v>
      </c>
      <c r="C12" s="219" t="s">
        <v>4</v>
      </c>
      <c r="D12" s="220" t="s">
        <v>98</v>
      </c>
      <c r="E12" s="219" t="s">
        <v>224</v>
      </c>
      <c r="F12" s="221" t="s">
        <v>5</v>
      </c>
      <c r="G12" s="222" t="s">
        <v>149</v>
      </c>
      <c r="H12" s="223" t="s">
        <v>6</v>
      </c>
    </row>
    <row r="13" spans="1:8">
      <c r="B13" s="46"/>
      <c r="C13" s="21"/>
      <c r="D13" s="127"/>
      <c r="E13" s="21"/>
      <c r="F13" s="60"/>
      <c r="G13" s="14"/>
      <c r="H13" s="61"/>
    </row>
    <row r="14" spans="1:8">
      <c r="B14" s="46"/>
      <c r="C14" s="21" t="s">
        <v>58</v>
      </c>
      <c r="D14" s="127"/>
      <c r="E14" s="21"/>
      <c r="F14" s="60"/>
      <c r="G14" s="14"/>
      <c r="H14" s="61"/>
    </row>
    <row r="15" spans="1:8">
      <c r="B15" s="46"/>
      <c r="C15" s="49"/>
      <c r="D15" s="127"/>
      <c r="E15" s="49"/>
      <c r="F15" s="82"/>
      <c r="G15" s="15"/>
      <c r="H15" s="61"/>
    </row>
    <row r="16" spans="1:8">
      <c r="A16" s="2" t="s">
        <v>155</v>
      </c>
      <c r="B16" s="225" t="s">
        <v>7</v>
      </c>
      <c r="C16" s="21" t="s">
        <v>8</v>
      </c>
      <c r="D16" s="127"/>
      <c r="E16" s="54"/>
      <c r="F16" s="54"/>
      <c r="G16" s="15"/>
      <c r="H16" s="61"/>
    </row>
    <row r="17" spans="1:8">
      <c r="B17" s="225"/>
      <c r="C17" s="14"/>
      <c r="D17" s="127"/>
      <c r="E17" s="15"/>
      <c r="F17" s="15"/>
      <c r="G17" s="15"/>
      <c r="H17" s="51"/>
    </row>
    <row r="18" spans="1:8">
      <c r="A18" s="2" t="str">
        <f t="shared" ref="A18:A41" si="0">+$A$16&amp;D18</f>
        <v>QLTEFINE917I01010</v>
      </c>
      <c r="B18" s="225">
        <v>1</v>
      </c>
      <c r="C18" s="191" t="s">
        <v>363</v>
      </c>
      <c r="D18" s="127" t="s">
        <v>112</v>
      </c>
      <c r="E18" s="157" t="s">
        <v>62</v>
      </c>
      <c r="F18" s="158">
        <v>161859</v>
      </c>
      <c r="G18" s="157">
        <v>4820.97</v>
      </c>
      <c r="H18" s="16">
        <v>8.14E-2</v>
      </c>
    </row>
    <row r="19" spans="1:8">
      <c r="A19" s="2" t="str">
        <f t="shared" si="0"/>
        <v>QLTEFINE158A01026</v>
      </c>
      <c r="B19" s="225">
        <v>2</v>
      </c>
      <c r="C19" s="191" t="s">
        <v>364</v>
      </c>
      <c r="D19" s="238" t="s">
        <v>122</v>
      </c>
      <c r="E19" s="157" t="s">
        <v>62</v>
      </c>
      <c r="F19" s="158">
        <v>113355</v>
      </c>
      <c r="G19" s="157">
        <v>4014.3</v>
      </c>
      <c r="H19" s="239">
        <v>6.7699999999999996E-2</v>
      </c>
    </row>
    <row r="20" spans="1:8">
      <c r="A20" s="2" t="str">
        <f t="shared" si="0"/>
        <v>QLTEFINE001A01036</v>
      </c>
      <c r="B20" s="225">
        <v>3</v>
      </c>
      <c r="C20" s="191" t="s">
        <v>365</v>
      </c>
      <c r="D20" s="238" t="s">
        <v>101</v>
      </c>
      <c r="E20" s="157" t="s">
        <v>65</v>
      </c>
      <c r="F20" s="158">
        <v>284869</v>
      </c>
      <c r="G20" s="157">
        <v>4003.69</v>
      </c>
      <c r="H20" s="239">
        <v>6.7599999999999993E-2</v>
      </c>
    </row>
    <row r="21" spans="1:8">
      <c r="A21" s="2" t="str">
        <f t="shared" si="0"/>
        <v>QLTEFINE009A01021</v>
      </c>
      <c r="B21" s="225">
        <v>4</v>
      </c>
      <c r="C21" s="191" t="s">
        <v>366</v>
      </c>
      <c r="D21" s="127" t="s">
        <v>100</v>
      </c>
      <c r="E21" s="157" t="s">
        <v>63</v>
      </c>
      <c r="F21" s="158">
        <v>319934</v>
      </c>
      <c r="G21" s="157">
        <v>3314.04</v>
      </c>
      <c r="H21" s="16">
        <v>5.5899999999999998E-2</v>
      </c>
    </row>
    <row r="22" spans="1:8">
      <c r="A22" s="2" t="str">
        <f t="shared" si="0"/>
        <v>QLTEFINE467B01029</v>
      </c>
      <c r="B22" s="225">
        <v>5</v>
      </c>
      <c r="C22" s="191" t="s">
        <v>367</v>
      </c>
      <c r="D22" s="127" t="s">
        <v>104</v>
      </c>
      <c r="E22" s="157" t="s">
        <v>63</v>
      </c>
      <c r="F22" s="158">
        <v>114709</v>
      </c>
      <c r="G22" s="157">
        <v>2880.69</v>
      </c>
      <c r="H22" s="16">
        <v>4.8599999999999997E-2</v>
      </c>
    </row>
    <row r="23" spans="1:8">
      <c r="A23" s="2" t="str">
        <f t="shared" si="0"/>
        <v>QLTEFINE155A01022</v>
      </c>
      <c r="B23" s="225">
        <v>6</v>
      </c>
      <c r="C23" s="191" t="s">
        <v>368</v>
      </c>
      <c r="D23" s="127" t="s">
        <v>107</v>
      </c>
      <c r="E23" s="157" t="s">
        <v>62</v>
      </c>
      <c r="F23" s="158">
        <v>506070</v>
      </c>
      <c r="G23" s="157">
        <v>2721.14</v>
      </c>
      <c r="H23" s="16">
        <v>4.5900000000000003E-2</v>
      </c>
    </row>
    <row r="24" spans="1:8">
      <c r="A24" s="2" t="str">
        <f t="shared" si="0"/>
        <v>QLTEFINE242A01010</v>
      </c>
      <c r="B24" s="225">
        <v>7</v>
      </c>
      <c r="C24" s="191" t="s">
        <v>369</v>
      </c>
      <c r="D24" s="127" t="s">
        <v>145</v>
      </c>
      <c r="E24" s="157" t="s">
        <v>74</v>
      </c>
      <c r="F24" s="158">
        <v>429957</v>
      </c>
      <c r="G24" s="157">
        <v>2473.9699999999998</v>
      </c>
      <c r="H24" s="16">
        <v>4.1799999999999997E-2</v>
      </c>
    </row>
    <row r="25" spans="1:8">
      <c r="A25" s="2" t="str">
        <f t="shared" si="0"/>
        <v>QLTEFINE092A01019</v>
      </c>
      <c r="B25" s="225">
        <v>8</v>
      </c>
      <c r="C25" s="191" t="s">
        <v>370</v>
      </c>
      <c r="D25" s="127" t="s">
        <v>135</v>
      </c>
      <c r="E25" s="157" t="s">
        <v>97</v>
      </c>
      <c r="F25" s="158">
        <v>442874</v>
      </c>
      <c r="G25" s="157">
        <v>2463.04</v>
      </c>
      <c r="H25" s="16">
        <v>4.1599999999999998E-2</v>
      </c>
    </row>
    <row r="26" spans="1:8">
      <c r="A26" s="2" t="str">
        <f t="shared" si="0"/>
        <v>QLTEFINE733E01010</v>
      </c>
      <c r="B26" s="225">
        <v>9</v>
      </c>
      <c r="C26" s="191" t="s">
        <v>371</v>
      </c>
      <c r="D26" s="127" t="s">
        <v>115</v>
      </c>
      <c r="E26" s="157" t="s">
        <v>70</v>
      </c>
      <c r="F26" s="158">
        <v>1507292</v>
      </c>
      <c r="G26" s="157">
        <v>2400.36</v>
      </c>
      <c r="H26" s="16">
        <v>4.0500000000000001E-2</v>
      </c>
    </row>
    <row r="27" spans="1:8">
      <c r="A27" s="2" t="str">
        <f t="shared" si="0"/>
        <v>QLTEFINE062A01020</v>
      </c>
      <c r="B27" s="225">
        <v>10</v>
      </c>
      <c r="C27" s="191" t="s">
        <v>359</v>
      </c>
      <c r="D27" s="127" t="s">
        <v>204</v>
      </c>
      <c r="E27" s="157" t="s">
        <v>64</v>
      </c>
      <c r="F27" s="158">
        <v>838432</v>
      </c>
      <c r="G27" s="157">
        <v>2117.04</v>
      </c>
      <c r="H27" s="16">
        <v>3.5700000000000003E-2</v>
      </c>
    </row>
    <row r="28" spans="1:8">
      <c r="A28" s="2" t="str">
        <f t="shared" si="0"/>
        <v>QLTEFINE090A01021</v>
      </c>
      <c r="B28" s="225">
        <v>11</v>
      </c>
      <c r="C28" s="191" t="s">
        <v>292</v>
      </c>
      <c r="D28" s="127" t="s">
        <v>206</v>
      </c>
      <c r="E28" s="157" t="s">
        <v>64</v>
      </c>
      <c r="F28" s="158">
        <v>807659</v>
      </c>
      <c r="G28" s="157">
        <v>2083.7600000000002</v>
      </c>
      <c r="H28" s="16">
        <v>3.5200000000000002E-2</v>
      </c>
    </row>
    <row r="29" spans="1:8">
      <c r="A29" s="2" t="str">
        <f t="shared" si="0"/>
        <v>QLTEFINE347G01014</v>
      </c>
      <c r="B29" s="225">
        <v>12</v>
      </c>
      <c r="C29" s="191" t="s">
        <v>314</v>
      </c>
      <c r="D29" s="127" t="s">
        <v>169</v>
      </c>
      <c r="E29" s="157" t="s">
        <v>76</v>
      </c>
      <c r="F29" s="158">
        <v>585666</v>
      </c>
      <c r="G29" s="157">
        <v>2060.67</v>
      </c>
      <c r="H29" s="16">
        <v>3.4799999999999998E-2</v>
      </c>
    </row>
    <row r="30" spans="1:8">
      <c r="A30" s="2" t="str">
        <f t="shared" si="0"/>
        <v>QLTEFINE302A01020</v>
      </c>
      <c r="B30" s="225">
        <v>13</v>
      </c>
      <c r="C30" s="191" t="s">
        <v>312</v>
      </c>
      <c r="D30" s="238" t="s">
        <v>183</v>
      </c>
      <c r="E30" s="157" t="s">
        <v>182</v>
      </c>
      <c r="F30" s="158">
        <v>1022865</v>
      </c>
      <c r="G30" s="157">
        <v>1895.37</v>
      </c>
      <c r="H30" s="239">
        <v>3.2000000000000001E-2</v>
      </c>
    </row>
    <row r="31" spans="1:8">
      <c r="A31" s="2" t="str">
        <f t="shared" si="0"/>
        <v>QLTEFINE213A01029</v>
      </c>
      <c r="B31" s="225">
        <v>14</v>
      </c>
      <c r="C31" s="191" t="s">
        <v>302</v>
      </c>
      <c r="D31" s="127" t="s">
        <v>106</v>
      </c>
      <c r="E31" s="157" t="s">
        <v>66</v>
      </c>
      <c r="F31" s="158">
        <v>790026</v>
      </c>
      <c r="G31" s="157">
        <v>1866.83</v>
      </c>
      <c r="H31" s="16">
        <v>3.15E-2</v>
      </c>
    </row>
    <row r="32" spans="1:8">
      <c r="A32" s="2" t="str">
        <f t="shared" si="0"/>
        <v>QLTEFINE053A01029</v>
      </c>
      <c r="B32" s="225">
        <v>15</v>
      </c>
      <c r="C32" s="191" t="s">
        <v>313</v>
      </c>
      <c r="D32" s="238" t="s">
        <v>133</v>
      </c>
      <c r="E32" s="157" t="s">
        <v>215</v>
      </c>
      <c r="F32" s="158">
        <v>1384725</v>
      </c>
      <c r="G32" s="157">
        <v>1801.53</v>
      </c>
      <c r="H32" s="239">
        <v>3.04E-2</v>
      </c>
    </row>
    <row r="33" spans="1:8">
      <c r="A33" s="2" t="str">
        <f t="shared" si="0"/>
        <v>QLTEFINE059A01026</v>
      </c>
      <c r="B33" s="225">
        <v>16</v>
      </c>
      <c r="C33" s="191" t="s">
        <v>282</v>
      </c>
      <c r="D33" s="127" t="s">
        <v>119</v>
      </c>
      <c r="E33" s="157" t="s">
        <v>75</v>
      </c>
      <c r="F33" s="158">
        <v>293020</v>
      </c>
      <c r="G33" s="157">
        <v>1678.86</v>
      </c>
      <c r="H33" s="16">
        <v>2.8299999999999999E-2</v>
      </c>
    </row>
    <row r="34" spans="1:8">
      <c r="A34" s="2" t="str">
        <f t="shared" si="0"/>
        <v>QLTEFINE752E01010</v>
      </c>
      <c r="B34" s="225">
        <v>17</v>
      </c>
      <c r="C34" s="191" t="s">
        <v>303</v>
      </c>
      <c r="D34" s="127" t="s">
        <v>125</v>
      </c>
      <c r="E34" s="157" t="s">
        <v>70</v>
      </c>
      <c r="F34" s="158">
        <v>913744</v>
      </c>
      <c r="G34" s="157">
        <v>1678.55</v>
      </c>
      <c r="H34" s="16">
        <v>2.8299999999999999E-2</v>
      </c>
    </row>
    <row r="35" spans="1:8">
      <c r="A35" s="2" t="str">
        <f t="shared" si="0"/>
        <v>QLTEFINE877F01012</v>
      </c>
      <c r="B35" s="225">
        <v>18</v>
      </c>
      <c r="C35" s="191" t="s">
        <v>315</v>
      </c>
      <c r="D35" s="127" t="s">
        <v>134</v>
      </c>
      <c r="E35" s="157" t="s">
        <v>70</v>
      </c>
      <c r="F35" s="158">
        <v>1923659</v>
      </c>
      <c r="G35" s="157">
        <v>1619.72</v>
      </c>
      <c r="H35" s="16">
        <v>2.7300000000000001E-2</v>
      </c>
    </row>
    <row r="36" spans="1:8">
      <c r="A36" s="2" t="str">
        <f t="shared" si="0"/>
        <v>QLTEFINE129A01019</v>
      </c>
      <c r="B36" s="225">
        <v>19</v>
      </c>
      <c r="C36" s="191" t="s">
        <v>285</v>
      </c>
      <c r="D36" s="127" t="s">
        <v>124</v>
      </c>
      <c r="E36" s="157" t="s">
        <v>76</v>
      </c>
      <c r="F36" s="158">
        <v>394638</v>
      </c>
      <c r="G36" s="157">
        <v>1515.02</v>
      </c>
      <c r="H36" s="239">
        <v>2.5600000000000001E-2</v>
      </c>
    </row>
    <row r="37" spans="1:8">
      <c r="A37" s="2" t="str">
        <f t="shared" si="0"/>
        <v>QLTEFINE397D01024</v>
      </c>
      <c r="B37" s="225">
        <v>20</v>
      </c>
      <c r="C37" s="191" t="s">
        <v>281</v>
      </c>
      <c r="D37" s="127" t="s">
        <v>109</v>
      </c>
      <c r="E37" s="157" t="s">
        <v>73</v>
      </c>
      <c r="F37" s="158">
        <v>411320</v>
      </c>
      <c r="G37" s="157">
        <v>1364.14</v>
      </c>
      <c r="H37" s="16">
        <v>2.3E-2</v>
      </c>
    </row>
    <row r="38" spans="1:8">
      <c r="A38" s="2" t="str">
        <f t="shared" si="0"/>
        <v>QLTEFINE075A01022</v>
      </c>
      <c r="B38" s="225">
        <v>21</v>
      </c>
      <c r="C38" s="191" t="s">
        <v>309</v>
      </c>
      <c r="D38" s="127" t="s">
        <v>175</v>
      </c>
      <c r="E38" s="157" t="s">
        <v>63</v>
      </c>
      <c r="F38" s="158">
        <v>264974</v>
      </c>
      <c r="G38" s="157">
        <v>1302.74</v>
      </c>
      <c r="H38" s="16">
        <v>2.1999999999999999E-2</v>
      </c>
    </row>
    <row r="39" spans="1:8">
      <c r="A39" s="2" t="str">
        <f t="shared" si="0"/>
        <v>QLTEFINE018A01030</v>
      </c>
      <c r="B39" s="225">
        <v>22</v>
      </c>
      <c r="C39" s="191" t="s">
        <v>295</v>
      </c>
      <c r="D39" s="127" t="s">
        <v>103</v>
      </c>
      <c r="E39" s="157" t="s">
        <v>71</v>
      </c>
      <c r="F39" s="158">
        <v>83096</v>
      </c>
      <c r="G39" s="157">
        <v>1257.2</v>
      </c>
      <c r="H39" s="16">
        <v>2.12E-2</v>
      </c>
    </row>
    <row r="40" spans="1:8">
      <c r="A40" s="2" t="str">
        <f t="shared" si="0"/>
        <v>QLTEFINE081A01012</v>
      </c>
      <c r="B40" s="225">
        <v>23</v>
      </c>
      <c r="C40" s="191" t="s">
        <v>306</v>
      </c>
      <c r="D40" s="238" t="s">
        <v>110</v>
      </c>
      <c r="E40" s="157" t="s">
        <v>72</v>
      </c>
      <c r="F40" s="158">
        <v>337038</v>
      </c>
      <c r="G40" s="157">
        <v>1247.3800000000001</v>
      </c>
      <c r="H40" s="239">
        <v>2.1100000000000001E-2</v>
      </c>
    </row>
    <row r="41" spans="1:8">
      <c r="A41" s="2" t="str">
        <f t="shared" si="0"/>
        <v>QLTEFINE237A01028</v>
      </c>
      <c r="B41" s="225">
        <v>24</v>
      </c>
      <c r="C41" s="191" t="s">
        <v>294</v>
      </c>
      <c r="D41" s="127" t="s">
        <v>113</v>
      </c>
      <c r="E41" s="157" t="s">
        <v>64</v>
      </c>
      <c r="F41" s="158">
        <v>133648</v>
      </c>
      <c r="G41" s="157">
        <v>1078.4100000000001</v>
      </c>
      <c r="H41" s="16">
        <v>1.8200000000000001E-2</v>
      </c>
    </row>
    <row r="42" spans="1:8">
      <c r="B42" s="225"/>
      <c r="C42" s="156"/>
      <c r="D42" s="127"/>
      <c r="E42" s="243"/>
      <c r="F42" s="158"/>
      <c r="G42" s="157"/>
      <c r="H42" s="16"/>
    </row>
    <row r="43" spans="1:8">
      <c r="B43" s="225" t="s">
        <v>10</v>
      </c>
      <c r="C43" s="21" t="s">
        <v>39</v>
      </c>
      <c r="D43" s="21"/>
      <c r="E43" s="15" t="s">
        <v>79</v>
      </c>
      <c r="F43" s="68" t="s">
        <v>9</v>
      </c>
      <c r="G43" s="68" t="s">
        <v>9</v>
      </c>
      <c r="H43" s="192" t="s">
        <v>9</v>
      </c>
    </row>
    <row r="44" spans="1:8">
      <c r="B44" s="225"/>
      <c r="C44" s="14"/>
      <c r="D44" s="14"/>
      <c r="E44" s="15" t="s">
        <v>79</v>
      </c>
      <c r="F44" s="15"/>
      <c r="G44" s="15"/>
      <c r="H44" s="16"/>
    </row>
    <row r="45" spans="1:8" ht="12" customHeight="1">
      <c r="B45" s="225"/>
      <c r="C45" s="21" t="s">
        <v>51</v>
      </c>
      <c r="D45" s="21"/>
      <c r="E45" s="15" t="s">
        <v>79</v>
      </c>
      <c r="F45" s="166"/>
      <c r="G45" s="54">
        <v>53659.42</v>
      </c>
      <c r="H45" s="59">
        <v>0.90559999999999996</v>
      </c>
    </row>
    <row r="46" spans="1:8">
      <c r="B46" s="225"/>
      <c r="C46" s="14"/>
      <c r="D46" s="14"/>
      <c r="E46" s="15" t="s">
        <v>79</v>
      </c>
      <c r="F46" s="54"/>
      <c r="G46" s="54"/>
      <c r="H46" s="59"/>
    </row>
    <row r="47" spans="1:8">
      <c r="B47" s="240"/>
      <c r="C47" s="21" t="s">
        <v>56</v>
      </c>
      <c r="D47" s="21"/>
      <c r="E47" s="54"/>
      <c r="F47" s="54"/>
      <c r="G47" s="54"/>
      <c r="H47" s="59"/>
    </row>
    <row r="48" spans="1:8">
      <c r="B48" s="240"/>
      <c r="C48" s="21"/>
      <c r="D48" s="21"/>
      <c r="E48" s="54"/>
      <c r="F48" s="54"/>
      <c r="G48" s="54"/>
      <c r="H48" s="59"/>
    </row>
    <row r="49" spans="1:9">
      <c r="B49" s="225" t="s">
        <v>7</v>
      </c>
      <c r="C49" s="21" t="s">
        <v>8</v>
      </c>
      <c r="D49" s="21"/>
      <c r="E49" s="54" t="s">
        <v>79</v>
      </c>
      <c r="F49" s="187" t="s">
        <v>9</v>
      </c>
      <c r="G49" s="187" t="s">
        <v>9</v>
      </c>
      <c r="H49" s="188" t="s">
        <v>9</v>
      </c>
    </row>
    <row r="50" spans="1:9">
      <c r="B50" s="225" t="s">
        <v>10</v>
      </c>
      <c r="C50" s="21" t="s">
        <v>11</v>
      </c>
      <c r="D50" s="21"/>
      <c r="E50" s="54" t="s">
        <v>79</v>
      </c>
      <c r="F50" s="187" t="s">
        <v>9</v>
      </c>
      <c r="G50" s="187" t="s">
        <v>9</v>
      </c>
      <c r="H50" s="188" t="s">
        <v>9</v>
      </c>
    </row>
    <row r="51" spans="1:9">
      <c r="B51" s="225" t="s">
        <v>12</v>
      </c>
      <c r="C51" s="9" t="s">
        <v>13</v>
      </c>
      <c r="D51" s="9"/>
      <c r="E51" s="54" t="s">
        <v>79</v>
      </c>
      <c r="F51" s="187" t="s">
        <v>9</v>
      </c>
      <c r="G51" s="187" t="s">
        <v>9</v>
      </c>
      <c r="H51" s="188" t="s">
        <v>9</v>
      </c>
    </row>
    <row r="52" spans="1:9">
      <c r="B52" s="225"/>
      <c r="C52" s="21" t="s">
        <v>80</v>
      </c>
      <c r="D52" s="21"/>
      <c r="E52" s="54" t="s">
        <v>79</v>
      </c>
      <c r="F52" s="83"/>
      <c r="G52" s="83" t="s">
        <v>9</v>
      </c>
      <c r="H52" s="84" t="s">
        <v>9</v>
      </c>
    </row>
    <row r="53" spans="1:9">
      <c r="B53" s="225"/>
      <c r="C53" s="21"/>
      <c r="D53" s="21"/>
      <c r="E53" s="54" t="s">
        <v>79</v>
      </c>
      <c r="F53" s="54"/>
      <c r="G53" s="54"/>
      <c r="H53" s="59"/>
    </row>
    <row r="54" spans="1:9">
      <c r="B54" s="225"/>
      <c r="C54" s="21" t="s">
        <v>57</v>
      </c>
      <c r="D54" s="21"/>
      <c r="E54" s="54" t="s">
        <v>79</v>
      </c>
      <c r="F54" s="83"/>
      <c r="G54" s="83"/>
      <c r="H54" s="84"/>
    </row>
    <row r="55" spans="1:9">
      <c r="B55" s="225"/>
      <c r="C55" s="21"/>
      <c r="D55" s="21"/>
      <c r="E55" s="54"/>
      <c r="F55" s="83"/>
      <c r="G55" s="83"/>
      <c r="H55" s="84"/>
    </row>
    <row r="56" spans="1:9">
      <c r="B56" s="225" t="s">
        <v>7</v>
      </c>
      <c r="C56" s="155" t="s">
        <v>181</v>
      </c>
      <c r="D56" s="21"/>
      <c r="E56" s="54"/>
      <c r="F56" s="83"/>
      <c r="G56" s="83"/>
      <c r="H56" s="84"/>
    </row>
    <row r="57" spans="1:9">
      <c r="A57" s="2" t="str">
        <f>+$A$16&amp;D57</f>
        <v>QLTEFIN002015Z188</v>
      </c>
      <c r="B57" s="225">
        <v>1</v>
      </c>
      <c r="C57" s="191" t="s">
        <v>270</v>
      </c>
      <c r="D57" s="14" t="s">
        <v>269</v>
      </c>
      <c r="E57" s="15" t="s">
        <v>174</v>
      </c>
      <c r="F57" s="158">
        <v>50000</v>
      </c>
      <c r="G57" s="157">
        <v>49.26</v>
      </c>
      <c r="H57" s="16">
        <v>8.0000000000000004E-4</v>
      </c>
    </row>
    <row r="58" spans="1:9">
      <c r="B58" s="225"/>
      <c r="C58" s="14"/>
      <c r="D58" s="14"/>
      <c r="E58" s="15"/>
      <c r="F58" s="54"/>
      <c r="G58" s="15"/>
      <c r="H58" s="16"/>
    </row>
    <row r="59" spans="1:9" s="24" customFormat="1">
      <c r="B59" s="240"/>
      <c r="C59" s="21" t="s">
        <v>201</v>
      </c>
      <c r="D59" s="21"/>
      <c r="E59" s="54"/>
      <c r="F59" s="54"/>
      <c r="G59" s="54">
        <v>49.26</v>
      </c>
      <c r="H59" s="59">
        <v>8.0000000000000004E-4</v>
      </c>
    </row>
    <row r="60" spans="1:9">
      <c r="B60" s="225"/>
      <c r="C60" s="21"/>
      <c r="D60" s="21"/>
      <c r="E60" s="54"/>
      <c r="F60" s="83"/>
      <c r="G60" s="83"/>
      <c r="H60" s="84"/>
    </row>
    <row r="61" spans="1:9">
      <c r="A61" s="2" t="s">
        <v>346</v>
      </c>
      <c r="B61" s="225" t="s">
        <v>10</v>
      </c>
      <c r="C61" s="14" t="s">
        <v>82</v>
      </c>
      <c r="D61" s="21"/>
      <c r="E61" s="54" t="s">
        <v>79</v>
      </c>
      <c r="F61" s="83"/>
      <c r="G61" s="157">
        <v>4889.28</v>
      </c>
      <c r="H61" s="16">
        <v>8.2500000000000004E-2</v>
      </c>
      <c r="I61" s="2" t="s">
        <v>834</v>
      </c>
    </row>
    <row r="62" spans="1:9">
      <c r="B62" s="46"/>
      <c r="C62" s="14"/>
      <c r="D62" s="14"/>
      <c r="E62" s="15" t="s">
        <v>79</v>
      </c>
      <c r="F62" s="54"/>
      <c r="G62" s="54"/>
      <c r="H62" s="59"/>
    </row>
    <row r="63" spans="1:9">
      <c r="B63" s="46"/>
      <c r="C63" s="98" t="s">
        <v>84</v>
      </c>
      <c r="D63" s="14"/>
      <c r="E63" s="15"/>
      <c r="F63" s="54"/>
      <c r="G63" s="54">
        <v>4938.54</v>
      </c>
      <c r="H63" s="59">
        <v>8.3299999999999999E-2</v>
      </c>
    </row>
    <row r="64" spans="1:9">
      <c r="B64" s="46"/>
      <c r="C64" s="14"/>
      <c r="D64" s="14"/>
      <c r="E64" s="15"/>
      <c r="F64" s="54"/>
      <c r="G64" s="54"/>
      <c r="H64" s="59"/>
    </row>
    <row r="65" spans="1:8">
      <c r="B65" s="46"/>
      <c r="C65" s="9" t="s">
        <v>83</v>
      </c>
      <c r="D65" s="9"/>
      <c r="E65" s="15" t="s">
        <v>79</v>
      </c>
      <c r="F65" s="54"/>
      <c r="G65" s="54"/>
      <c r="H65" s="59"/>
    </row>
    <row r="66" spans="1:8">
      <c r="B66" s="46"/>
      <c r="C66" s="14" t="s">
        <v>35</v>
      </c>
      <c r="D66" s="14"/>
      <c r="E66" s="15" t="s">
        <v>79</v>
      </c>
      <c r="F66" s="54"/>
      <c r="G66" s="268">
        <v>654.43000000000029</v>
      </c>
      <c r="H66" s="386">
        <v>1.1099999999999999E-2</v>
      </c>
    </row>
    <row r="67" spans="1:8">
      <c r="B67" s="46"/>
      <c r="C67" s="21"/>
      <c r="D67" s="21"/>
      <c r="E67" s="15"/>
      <c r="F67" s="15"/>
      <c r="G67" s="14"/>
      <c r="H67" s="61"/>
    </row>
    <row r="68" spans="1:8" s="24" customFormat="1">
      <c r="A68" s="24" t="s">
        <v>237</v>
      </c>
      <c r="B68" s="52"/>
      <c r="C68" s="21" t="s">
        <v>14</v>
      </c>
      <c r="D68" s="21"/>
      <c r="E68" s="54"/>
      <c r="F68" s="54"/>
      <c r="G68" s="157">
        <v>59252.39</v>
      </c>
      <c r="H68" s="59">
        <v>1</v>
      </c>
    </row>
    <row r="69" spans="1:8" ht="13.5" thickBot="1">
      <c r="B69" s="72"/>
      <c r="C69" s="73"/>
      <c r="D69" s="73"/>
      <c r="E69" s="74"/>
      <c r="F69" s="74"/>
      <c r="G69" s="73"/>
      <c r="H69" s="75"/>
    </row>
    <row r="70" spans="1:8">
      <c r="B70" s="143"/>
      <c r="C70" s="109"/>
      <c r="D70" s="109"/>
      <c r="E70" s="272"/>
      <c r="F70" s="272"/>
      <c r="G70" s="109"/>
      <c r="H70" s="138"/>
    </row>
    <row r="71" spans="1:8">
      <c r="B71" s="3" t="s">
        <v>15</v>
      </c>
      <c r="C71" s="4"/>
      <c r="D71" s="4"/>
      <c r="E71" s="4"/>
      <c r="F71" s="4"/>
      <c r="G71" s="4"/>
      <c r="H71" s="41"/>
    </row>
    <row r="72" spans="1:8">
      <c r="B72" s="183" t="s">
        <v>16</v>
      </c>
      <c r="C72" s="109" t="s">
        <v>372</v>
      </c>
      <c r="D72" s="109"/>
      <c r="E72" s="4"/>
      <c r="F72" s="4"/>
      <c r="G72" s="4"/>
      <c r="H72" s="41"/>
    </row>
    <row r="73" spans="1:8">
      <c r="B73" s="183" t="s">
        <v>17</v>
      </c>
      <c r="C73" s="109" t="s">
        <v>188</v>
      </c>
      <c r="D73" s="109"/>
      <c r="E73" s="4"/>
      <c r="F73" s="4"/>
      <c r="G73" s="109"/>
      <c r="H73" s="138"/>
    </row>
    <row r="74" spans="1:8">
      <c r="B74" s="183" t="s">
        <v>18</v>
      </c>
      <c r="C74" s="109" t="s">
        <v>19</v>
      </c>
      <c r="D74" s="109"/>
      <c r="E74" s="4"/>
      <c r="F74" s="4"/>
      <c r="G74" s="109"/>
      <c r="H74" s="138"/>
    </row>
    <row r="75" spans="1:8">
      <c r="B75" s="183"/>
      <c r="C75" s="354" t="s">
        <v>173</v>
      </c>
      <c r="D75" s="355" t="s">
        <v>373</v>
      </c>
      <c r="E75" s="4"/>
      <c r="F75" s="4"/>
      <c r="G75" s="109"/>
      <c r="H75" s="142"/>
    </row>
    <row r="76" spans="1:8">
      <c r="A76" s="2" t="s">
        <v>247</v>
      </c>
      <c r="B76" s="183"/>
      <c r="C76" s="343" t="s">
        <v>21</v>
      </c>
      <c r="D76" s="359">
        <v>45.83</v>
      </c>
      <c r="E76" s="4"/>
      <c r="F76" s="4"/>
      <c r="G76" s="109"/>
      <c r="H76" s="138"/>
    </row>
    <row r="77" spans="1:8" ht="12.75" customHeight="1">
      <c r="A77" s="2" t="s">
        <v>246</v>
      </c>
      <c r="B77" s="183"/>
      <c r="C77" s="343" t="s">
        <v>22</v>
      </c>
      <c r="D77" s="359">
        <v>46.22</v>
      </c>
      <c r="E77" s="4"/>
      <c r="F77" s="4"/>
      <c r="G77" s="109"/>
      <c r="H77" s="138"/>
    </row>
    <row r="78" spans="1:8" ht="12.75" customHeight="1">
      <c r="B78" s="183" t="s">
        <v>23</v>
      </c>
      <c r="C78" s="109" t="s">
        <v>374</v>
      </c>
      <c r="D78" s="109"/>
      <c r="E78" s="4"/>
      <c r="F78" s="4"/>
      <c r="G78" s="4"/>
      <c r="H78" s="41"/>
    </row>
    <row r="79" spans="1:8" ht="12.75" customHeight="1">
      <c r="B79" s="183" t="s">
        <v>24</v>
      </c>
      <c r="C79" s="109" t="s">
        <v>375</v>
      </c>
      <c r="D79" s="109"/>
      <c r="E79" s="4"/>
      <c r="F79" s="4"/>
      <c r="G79" s="4"/>
      <c r="H79" s="41"/>
    </row>
    <row r="80" spans="1:8" ht="12.75" customHeight="1">
      <c r="B80" s="183" t="s">
        <v>25</v>
      </c>
      <c r="C80" s="109" t="s">
        <v>376</v>
      </c>
      <c r="D80" s="109"/>
      <c r="E80" s="4"/>
      <c r="F80" s="4"/>
      <c r="G80" s="4"/>
      <c r="H80" s="41"/>
    </row>
    <row r="81" spans="2:8" ht="12.75" customHeight="1">
      <c r="B81" s="183" t="s">
        <v>26</v>
      </c>
      <c r="C81" s="109" t="s">
        <v>189</v>
      </c>
      <c r="D81" s="109"/>
      <c r="E81" s="4"/>
      <c r="F81" s="4"/>
      <c r="G81" s="4"/>
      <c r="H81" s="41"/>
    </row>
    <row r="82" spans="2:8" ht="12.75" customHeight="1">
      <c r="B82" s="183" t="s">
        <v>27</v>
      </c>
      <c r="C82" s="1" t="s">
        <v>357</v>
      </c>
      <c r="D82" s="109"/>
      <c r="E82" s="4"/>
      <c r="F82" s="4"/>
      <c r="G82" s="4"/>
      <c r="H82" s="41"/>
    </row>
    <row r="83" spans="2:8" ht="12.75" customHeight="1">
      <c r="B83" s="183" t="s">
        <v>37</v>
      </c>
      <c r="C83" s="109" t="s">
        <v>190</v>
      </c>
      <c r="D83" s="109"/>
      <c r="E83" s="4"/>
      <c r="F83" s="4"/>
      <c r="G83" s="4"/>
      <c r="H83" s="41"/>
    </row>
    <row r="84" spans="2:8" ht="12.75" customHeight="1">
      <c r="B84" s="183" t="s">
        <v>53</v>
      </c>
      <c r="C84" s="109" t="s">
        <v>191</v>
      </c>
      <c r="D84" s="109"/>
      <c r="E84" s="4"/>
      <c r="F84" s="4"/>
      <c r="G84" s="4"/>
      <c r="H84" s="41"/>
    </row>
    <row r="85" spans="2:8" ht="12.75" customHeight="1">
      <c r="B85" s="183" t="s">
        <v>54</v>
      </c>
      <c r="C85" s="1" t="s">
        <v>377</v>
      </c>
      <c r="D85" s="109"/>
      <c r="E85" s="1"/>
      <c r="F85" s="4"/>
      <c r="G85" s="4"/>
      <c r="H85" s="41"/>
    </row>
    <row r="86" spans="2:8" ht="12.75" customHeight="1">
      <c r="B86" s="183"/>
      <c r="C86" s="109"/>
      <c r="D86" s="109"/>
      <c r="E86" s="4"/>
      <c r="F86" s="4"/>
      <c r="G86" s="4"/>
      <c r="H86" s="41"/>
    </row>
    <row r="87" spans="2:8" s="24" customFormat="1" ht="12.75" customHeight="1">
      <c r="B87" s="331" t="s">
        <v>28</v>
      </c>
      <c r="C87" s="329" t="s">
        <v>29</v>
      </c>
      <c r="D87" s="109"/>
      <c r="E87" s="4"/>
      <c r="F87" s="4"/>
      <c r="G87" s="4"/>
      <c r="H87" s="41"/>
    </row>
    <row r="88" spans="2:8" s="24" customFormat="1" ht="12.75" customHeight="1">
      <c r="B88" s="331" t="s">
        <v>273</v>
      </c>
      <c r="C88" s="329"/>
      <c r="D88" s="109"/>
      <c r="E88" s="4"/>
      <c r="F88" s="4"/>
      <c r="G88" s="4"/>
      <c r="H88" s="41"/>
    </row>
    <row r="89" spans="2:8" s="24" customFormat="1" ht="12.75" customHeight="1">
      <c r="B89" s="331" t="s">
        <v>47</v>
      </c>
      <c r="C89" s="329" t="s">
        <v>48</v>
      </c>
      <c r="D89" s="109"/>
      <c r="E89" s="4"/>
      <c r="F89" s="4"/>
      <c r="G89" s="4"/>
      <c r="H89" s="41"/>
    </row>
    <row r="90" spans="2:8" ht="12.75" customHeight="1">
      <c r="B90" s="332" t="s">
        <v>40</v>
      </c>
      <c r="C90" s="329" t="s">
        <v>41</v>
      </c>
      <c r="D90" s="109"/>
      <c r="E90" s="109"/>
      <c r="F90" s="109"/>
      <c r="G90" s="109"/>
      <c r="H90" s="138"/>
    </row>
    <row r="91" spans="2:8" ht="12.75" customHeight="1" thickBot="1">
      <c r="B91" s="144"/>
      <c r="C91" s="145"/>
      <c r="D91" s="145"/>
      <c r="E91" s="146"/>
      <c r="F91" s="147"/>
      <c r="G91" s="145"/>
      <c r="H91" s="148"/>
    </row>
    <row r="92" spans="2:8" ht="12.75" customHeight="1">
      <c r="E92" s="17"/>
    </row>
    <row r="93" spans="2:8" ht="12.75" customHeight="1"/>
    <row r="94" spans="2:8" ht="12.75" customHeight="1"/>
    <row r="95" spans="2:8" ht="12.75" customHeight="1"/>
    <row r="96" spans="2:8"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ortState ref="C18:H41">
    <sortCondition descending="1" ref="G18:G41"/>
  </sortState>
  <mergeCells count="6">
    <mergeCell ref="B10:H10"/>
    <mergeCell ref="B5:H6"/>
    <mergeCell ref="B1:H1"/>
    <mergeCell ref="B3:H3"/>
    <mergeCell ref="B4:H4"/>
    <mergeCell ref="B8:H8"/>
  </mergeCells>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H81"/>
  <sheetViews>
    <sheetView topLeftCell="B61" zoomScale="90" zoomScaleNormal="90" workbookViewId="0">
      <selection activeCell="D82" sqref="D82"/>
    </sheetView>
  </sheetViews>
  <sheetFormatPr defaultColWidth="16.7109375" defaultRowHeight="12.75"/>
  <cols>
    <col min="1" max="1" width="12.28515625" style="287" hidden="1" customWidth="1"/>
    <col min="2" max="2" width="7" style="122" customWidth="1"/>
    <col min="3" max="3" width="50.7109375" style="122" customWidth="1"/>
    <col min="4" max="6" width="16.7109375" style="287" customWidth="1"/>
    <col min="7" max="7" width="19.7109375" style="287" bestFit="1" customWidth="1"/>
    <col min="8" max="8" width="16.7109375" style="287" customWidth="1"/>
    <col min="9" max="16384" width="16.7109375" style="287"/>
  </cols>
  <sheetData>
    <row r="1" spans="1:8">
      <c r="B1" s="439" t="s">
        <v>0</v>
      </c>
      <c r="C1" s="440"/>
      <c r="D1" s="440"/>
      <c r="E1" s="440"/>
      <c r="F1" s="440"/>
      <c r="G1" s="440"/>
      <c r="H1" s="441"/>
    </row>
    <row r="2" spans="1:8">
      <c r="B2" s="89"/>
      <c r="H2" s="288"/>
    </row>
    <row r="3" spans="1:8">
      <c r="B3" s="442" t="s">
        <v>1</v>
      </c>
      <c r="C3" s="443"/>
      <c r="D3" s="443"/>
      <c r="E3" s="443"/>
      <c r="F3" s="443"/>
      <c r="G3" s="443"/>
      <c r="H3" s="444"/>
    </row>
    <row r="4" spans="1:8">
      <c r="B4" s="442" t="s">
        <v>2</v>
      </c>
      <c r="C4" s="443"/>
      <c r="D4" s="443"/>
      <c r="E4" s="443"/>
      <c r="F4" s="443"/>
      <c r="G4" s="443"/>
      <c r="H4" s="444"/>
    </row>
    <row r="5" spans="1:8" ht="15" customHeight="1">
      <c r="B5" s="429" t="s">
        <v>136</v>
      </c>
      <c r="C5" s="430"/>
      <c r="D5" s="430"/>
      <c r="E5" s="430"/>
      <c r="F5" s="430"/>
      <c r="G5" s="430"/>
      <c r="H5" s="431"/>
    </row>
    <row r="6" spans="1:8">
      <c r="B6" s="429"/>
      <c r="C6" s="430"/>
      <c r="D6" s="430"/>
      <c r="E6" s="430"/>
      <c r="F6" s="430"/>
      <c r="G6" s="430"/>
      <c r="H6" s="431"/>
    </row>
    <row r="7" spans="1:8">
      <c r="B7" s="89"/>
      <c r="H7" s="288"/>
    </row>
    <row r="8" spans="1:8">
      <c r="B8" s="445" t="s">
        <v>92</v>
      </c>
      <c r="C8" s="446"/>
      <c r="D8" s="446"/>
      <c r="E8" s="446"/>
      <c r="F8" s="446"/>
      <c r="G8" s="446"/>
      <c r="H8" s="447"/>
    </row>
    <row r="9" spans="1:8" ht="7.5" customHeight="1">
      <c r="B9" s="89"/>
      <c r="H9" s="288"/>
    </row>
    <row r="10" spans="1:8" ht="13.5" customHeight="1">
      <c r="B10" s="448" t="s">
        <v>378</v>
      </c>
      <c r="C10" s="449"/>
      <c r="D10" s="449"/>
      <c r="E10" s="449"/>
      <c r="F10" s="449"/>
      <c r="G10" s="449"/>
      <c r="H10" s="450"/>
    </row>
    <row r="11" spans="1:8" ht="13.5" thickBot="1">
      <c r="B11" s="91"/>
      <c r="C11" s="133"/>
      <c r="D11" s="289"/>
      <c r="E11" s="289"/>
      <c r="F11" s="289"/>
      <c r="G11" s="289"/>
      <c r="H11" s="290"/>
    </row>
    <row r="12" spans="1:8" ht="25.5">
      <c r="B12" s="291" t="s">
        <v>3</v>
      </c>
      <c r="C12" s="292" t="s">
        <v>4</v>
      </c>
      <c r="D12" s="293" t="s">
        <v>98</v>
      </c>
      <c r="E12" s="292" t="s">
        <v>42</v>
      </c>
      <c r="F12" s="292" t="s">
        <v>5</v>
      </c>
      <c r="G12" s="260" t="s">
        <v>149</v>
      </c>
      <c r="H12" s="294" t="s">
        <v>6</v>
      </c>
    </row>
    <row r="13" spans="1:8">
      <c r="B13" s="94"/>
      <c r="C13" s="295"/>
      <c r="D13" s="134"/>
      <c r="E13" s="295"/>
      <c r="F13" s="295"/>
      <c r="G13" s="296"/>
      <c r="H13" s="297"/>
    </row>
    <row r="14" spans="1:8">
      <c r="A14" s="287" t="s">
        <v>157</v>
      </c>
      <c r="B14" s="94"/>
      <c r="C14" s="298" t="s">
        <v>81</v>
      </c>
      <c r="D14" s="134"/>
      <c r="E14" s="295"/>
      <c r="F14" s="295"/>
      <c r="G14" s="296"/>
      <c r="H14" s="297"/>
    </row>
    <row r="15" spans="1:8">
      <c r="B15" s="94" t="s">
        <v>7</v>
      </c>
      <c r="C15" s="299" t="s">
        <v>8</v>
      </c>
      <c r="D15" s="134"/>
      <c r="E15" s="295"/>
      <c r="F15" s="103" t="s">
        <v>9</v>
      </c>
      <c r="G15" s="103" t="s">
        <v>9</v>
      </c>
      <c r="H15" s="193" t="s">
        <v>9</v>
      </c>
    </row>
    <row r="16" spans="1:8">
      <c r="B16" s="94" t="s">
        <v>10</v>
      </c>
      <c r="C16" s="299" t="s">
        <v>11</v>
      </c>
      <c r="D16" s="134"/>
      <c r="E16" s="300"/>
      <c r="F16" s="103" t="s">
        <v>9</v>
      </c>
      <c r="G16" s="103" t="s">
        <v>9</v>
      </c>
      <c r="H16" s="193" t="s">
        <v>9</v>
      </c>
    </row>
    <row r="17" spans="1:8">
      <c r="B17" s="94" t="s">
        <v>12</v>
      </c>
      <c r="C17" s="298" t="s">
        <v>13</v>
      </c>
      <c r="D17" s="134"/>
      <c r="E17" s="262"/>
      <c r="F17" s="103" t="s">
        <v>9</v>
      </c>
      <c r="G17" s="103" t="s">
        <v>9</v>
      </c>
      <c r="H17" s="193" t="s">
        <v>9</v>
      </c>
    </row>
    <row r="18" spans="1:8">
      <c r="B18" s="101"/>
      <c r="C18" s="295"/>
      <c r="D18" s="295"/>
      <c r="E18" s="152"/>
      <c r="F18" s="113"/>
      <c r="G18" s="304"/>
      <c r="H18" s="301"/>
    </row>
    <row r="19" spans="1:8">
      <c r="B19" s="94"/>
      <c r="C19" s="298" t="s">
        <v>86</v>
      </c>
      <c r="D19" s="134"/>
      <c r="E19" s="300"/>
      <c r="F19" s="100"/>
      <c r="G19" s="103" t="s">
        <v>9</v>
      </c>
      <c r="H19" s="193" t="s">
        <v>9</v>
      </c>
    </row>
    <row r="20" spans="1:8" ht="15" customHeight="1">
      <c r="B20" s="94"/>
      <c r="C20" s="295"/>
      <c r="D20" s="134"/>
      <c r="E20" s="300"/>
      <c r="F20" s="295"/>
      <c r="G20" s="296"/>
      <c r="H20" s="301"/>
    </row>
    <row r="21" spans="1:8" s="302" customFormat="1" ht="15" customHeight="1">
      <c r="B21" s="94"/>
      <c r="C21" s="49" t="s">
        <v>55</v>
      </c>
      <c r="D21" s="134"/>
      <c r="E21" s="300"/>
      <c r="F21" s="295"/>
      <c r="G21" s="296"/>
      <c r="H21" s="301"/>
    </row>
    <row r="22" spans="1:8" s="302" customFormat="1" ht="15" customHeight="1">
      <c r="B22" s="94"/>
      <c r="C22" s="49"/>
      <c r="D22" s="134"/>
      <c r="E22" s="300"/>
      <c r="F22" s="295"/>
      <c r="G22" s="296"/>
      <c r="H22" s="301"/>
    </row>
    <row r="23" spans="1:8" s="302" customFormat="1" ht="15" customHeight="1">
      <c r="B23" s="94" t="s">
        <v>7</v>
      </c>
      <c r="C23" s="49" t="s">
        <v>171</v>
      </c>
      <c r="D23" s="134"/>
      <c r="E23" s="152"/>
      <c r="F23" s="303"/>
      <c r="G23" s="296"/>
      <c r="H23" s="301"/>
    </row>
    <row r="24" spans="1:8" ht="15" customHeight="1">
      <c r="A24" s="287" t="str">
        <f>$A$14&amp;D24</f>
        <v>QLFINE476A16QV4</v>
      </c>
      <c r="B24" s="101">
        <v>1</v>
      </c>
      <c r="C24" s="191" t="s">
        <v>379</v>
      </c>
      <c r="D24" s="295" t="s">
        <v>333</v>
      </c>
      <c r="E24" s="152" t="s">
        <v>196</v>
      </c>
      <c r="F24" s="113">
        <v>500</v>
      </c>
      <c r="G24" s="157">
        <v>498.76</v>
      </c>
      <c r="H24" s="301">
        <v>7.1199999999999999E-2</v>
      </c>
    </row>
    <row r="25" spans="1:8" ht="15" customHeight="1">
      <c r="A25" s="287" t="str">
        <f>$A$14&amp;D25</f>
        <v>QLFINE705A16PA2</v>
      </c>
      <c r="B25" s="101">
        <v>2</v>
      </c>
      <c r="C25" s="191" t="s">
        <v>380</v>
      </c>
      <c r="D25" s="295" t="s">
        <v>338</v>
      </c>
      <c r="E25" s="152" t="s">
        <v>316</v>
      </c>
      <c r="F25" s="113">
        <v>500</v>
      </c>
      <c r="G25" s="157">
        <v>494.89</v>
      </c>
      <c r="H25" s="301">
        <v>7.0599999999999996E-2</v>
      </c>
    </row>
    <row r="26" spans="1:8" ht="15" customHeight="1">
      <c r="B26" s="101"/>
      <c r="C26" s="295"/>
      <c r="D26" s="295"/>
      <c r="E26" s="235"/>
      <c r="F26" s="113"/>
      <c r="G26" s="305"/>
      <c r="H26" s="301"/>
    </row>
    <row r="27" spans="1:8" ht="15" customHeight="1">
      <c r="B27" s="101"/>
      <c r="C27" s="306" t="s">
        <v>202</v>
      </c>
      <c r="D27" s="295"/>
      <c r="E27" s="235"/>
      <c r="F27" s="165"/>
      <c r="G27" s="267">
        <v>993.65</v>
      </c>
      <c r="H27" s="184">
        <v>0.14179999999999998</v>
      </c>
    </row>
    <row r="28" spans="1:8" ht="15" customHeight="1">
      <c r="B28" s="101"/>
      <c r="C28" s="306"/>
      <c r="D28" s="295"/>
      <c r="E28" s="235"/>
      <c r="F28" s="165"/>
      <c r="G28" s="267"/>
      <c r="H28" s="184"/>
    </row>
    <row r="29" spans="1:8" ht="15" customHeight="1">
      <c r="B29" s="94" t="s">
        <v>10</v>
      </c>
      <c r="C29" s="49" t="s">
        <v>271</v>
      </c>
      <c r="D29" s="295"/>
      <c r="E29" s="235"/>
      <c r="F29" s="165"/>
      <c r="G29" s="267"/>
      <c r="H29" s="184"/>
    </row>
    <row r="30" spans="1:8" ht="15" customHeight="1">
      <c r="A30" s="287" t="str">
        <f>$A$14&amp;D30</f>
        <v>QLFINE556F14CW5</v>
      </c>
      <c r="B30" s="101">
        <v>1</v>
      </c>
      <c r="C30" s="191" t="s">
        <v>381</v>
      </c>
      <c r="D30" s="295" t="s">
        <v>334</v>
      </c>
      <c r="E30" s="152" t="s">
        <v>196</v>
      </c>
      <c r="F30" s="113">
        <v>100</v>
      </c>
      <c r="G30" s="157">
        <v>499.91</v>
      </c>
      <c r="H30" s="301">
        <v>7.1400000000000005E-2</v>
      </c>
    </row>
    <row r="31" spans="1:8" ht="15" customHeight="1">
      <c r="A31" s="287" t="str">
        <f>$A$14&amp;D31</f>
        <v>QLFINE557F14DL4</v>
      </c>
      <c r="B31" s="101">
        <v>2</v>
      </c>
      <c r="C31" s="191" t="s">
        <v>382</v>
      </c>
      <c r="D31" s="295" t="s">
        <v>339</v>
      </c>
      <c r="E31" s="152" t="s">
        <v>196</v>
      </c>
      <c r="F31" s="113">
        <v>100</v>
      </c>
      <c r="G31" s="157">
        <v>497.62</v>
      </c>
      <c r="H31" s="301">
        <v>7.0999999999999994E-2</v>
      </c>
    </row>
    <row r="32" spans="1:8" ht="15" customHeight="1">
      <c r="B32" s="101"/>
      <c r="C32" s="306"/>
      <c r="D32" s="295"/>
      <c r="E32" s="235"/>
      <c r="F32" s="165"/>
      <c r="G32" s="267"/>
      <c r="H32" s="184"/>
    </row>
    <row r="33" spans="1:8" ht="15" customHeight="1">
      <c r="B33" s="101"/>
      <c r="C33" s="306" t="s">
        <v>272</v>
      </c>
      <c r="D33" s="295"/>
      <c r="E33" s="235"/>
      <c r="F33" s="165"/>
      <c r="G33" s="267">
        <v>997.53</v>
      </c>
      <c r="H33" s="362">
        <v>0.1424</v>
      </c>
    </row>
    <row r="34" spans="1:8" ht="15" customHeight="1">
      <c r="B34" s="101"/>
      <c r="C34" s="306"/>
      <c r="D34" s="295"/>
      <c r="E34" s="235"/>
      <c r="F34" s="165"/>
      <c r="G34" s="267"/>
      <c r="H34" s="184"/>
    </row>
    <row r="35" spans="1:8">
      <c r="B35" s="94" t="s">
        <v>12</v>
      </c>
      <c r="C35" s="308" t="s">
        <v>181</v>
      </c>
      <c r="D35" s="295"/>
      <c r="E35" s="152"/>
      <c r="F35" s="113"/>
      <c r="G35" s="305"/>
      <c r="H35" s="301"/>
    </row>
    <row r="36" spans="1:8">
      <c r="A36" s="287" t="str">
        <f>$A$14&amp;D36</f>
        <v>QLFIN002016X124</v>
      </c>
      <c r="B36" s="179">
        <v>1</v>
      </c>
      <c r="C36" s="191" t="s">
        <v>331</v>
      </c>
      <c r="D36" s="295" t="s">
        <v>330</v>
      </c>
      <c r="E36" s="154" t="s">
        <v>174</v>
      </c>
      <c r="F36" s="113">
        <v>2500000</v>
      </c>
      <c r="G36" s="157">
        <v>2490.83</v>
      </c>
      <c r="H36" s="301">
        <v>0.35549999999999998</v>
      </c>
    </row>
    <row r="37" spans="1:8">
      <c r="A37" s="287" t="str">
        <f>$A$14&amp;D37</f>
        <v>QLFIN002016X116</v>
      </c>
      <c r="B37" s="179">
        <v>2</v>
      </c>
      <c r="C37" s="191" t="s">
        <v>341</v>
      </c>
      <c r="D37" s="295" t="s">
        <v>340</v>
      </c>
      <c r="E37" s="154" t="s">
        <v>174</v>
      </c>
      <c r="F37" s="113">
        <v>1000000</v>
      </c>
      <c r="G37" s="157">
        <v>997.55</v>
      </c>
      <c r="H37" s="301">
        <v>0.1424</v>
      </c>
    </row>
    <row r="38" spans="1:8">
      <c r="A38" s="287" t="str">
        <f t="shared" ref="A38:A41" si="0">$A$14&amp;D38</f>
        <v>QLFIN002016X215</v>
      </c>
      <c r="B38" s="179">
        <v>3</v>
      </c>
      <c r="C38" s="191" t="s">
        <v>343</v>
      </c>
      <c r="D38" s="295" t="s">
        <v>342</v>
      </c>
      <c r="E38" s="154" t="s">
        <v>174</v>
      </c>
      <c r="F38" s="113">
        <v>203900</v>
      </c>
      <c r="G38" s="157">
        <v>200.88</v>
      </c>
      <c r="H38" s="301">
        <v>2.87E-2</v>
      </c>
    </row>
    <row r="39" spans="1:8">
      <c r="A39" s="287" t="str">
        <f t="shared" si="0"/>
        <v>QLFIN002016X223</v>
      </c>
      <c r="B39" s="179">
        <v>4</v>
      </c>
      <c r="C39" s="191" t="s">
        <v>345</v>
      </c>
      <c r="D39" s="295" t="s">
        <v>344</v>
      </c>
      <c r="E39" s="154" t="s">
        <v>174</v>
      </c>
      <c r="F39" s="113">
        <v>157400</v>
      </c>
      <c r="G39" s="157">
        <v>154.87</v>
      </c>
      <c r="H39" s="301">
        <v>2.2100000000000002E-2</v>
      </c>
    </row>
    <row r="40" spans="1:8">
      <c r="A40" s="287" t="str">
        <f t="shared" si="0"/>
        <v>QLFIN002016X090</v>
      </c>
      <c r="B40" s="179">
        <v>5</v>
      </c>
      <c r="C40" s="191" t="s">
        <v>383</v>
      </c>
      <c r="D40" s="295" t="s">
        <v>329</v>
      </c>
      <c r="E40" s="154" t="s">
        <v>174</v>
      </c>
      <c r="F40" s="113">
        <v>50000</v>
      </c>
      <c r="G40" s="157">
        <v>50</v>
      </c>
      <c r="H40" s="301">
        <v>7.1000000000000004E-3</v>
      </c>
    </row>
    <row r="41" spans="1:8">
      <c r="A41" s="287" t="str">
        <f t="shared" si="0"/>
        <v>QLFIN002016X173</v>
      </c>
      <c r="B41" s="179">
        <v>6</v>
      </c>
      <c r="C41" s="191" t="s">
        <v>337</v>
      </c>
      <c r="D41" s="295" t="s">
        <v>336</v>
      </c>
      <c r="E41" s="154" t="s">
        <v>174</v>
      </c>
      <c r="F41" s="113">
        <v>50000</v>
      </c>
      <c r="G41" s="157">
        <v>49.51</v>
      </c>
      <c r="H41" s="301">
        <v>7.1000000000000004E-3</v>
      </c>
    </row>
    <row r="42" spans="1:8">
      <c r="B42" s="179"/>
      <c r="C42" s="307"/>
      <c r="D42" s="295"/>
      <c r="E42" s="154"/>
      <c r="F42" s="182"/>
      <c r="G42" s="309"/>
      <c r="H42" s="301"/>
    </row>
    <row r="43" spans="1:8">
      <c r="B43" s="310"/>
      <c r="C43" s="306" t="s">
        <v>205</v>
      </c>
      <c r="D43" s="295"/>
      <c r="E43" s="295"/>
      <c r="F43" s="295"/>
      <c r="G43" s="311">
        <v>3943.6400000000003</v>
      </c>
      <c r="H43" s="312">
        <v>0.56289999999999996</v>
      </c>
    </row>
    <row r="44" spans="1:8">
      <c r="B44" s="310"/>
      <c r="C44" s="306"/>
      <c r="D44" s="295"/>
      <c r="E44" s="295"/>
      <c r="F44" s="295"/>
      <c r="G44" s="313"/>
      <c r="H44" s="312"/>
    </row>
    <row r="45" spans="1:8">
      <c r="A45" s="287" t="s">
        <v>347</v>
      </c>
      <c r="B45" s="94" t="s">
        <v>184</v>
      </c>
      <c r="C45" s="366" t="s">
        <v>82</v>
      </c>
      <c r="D45" s="12"/>
      <c r="E45" s="295"/>
      <c r="F45" s="295"/>
      <c r="G45" s="157">
        <v>1226.51</v>
      </c>
      <c r="H45" s="301">
        <v>0.17510000000000001</v>
      </c>
    </row>
    <row r="46" spans="1:8">
      <c r="B46" s="101"/>
      <c r="C46" s="295"/>
      <c r="D46" s="295"/>
      <c r="E46" s="102"/>
      <c r="F46" s="102"/>
      <c r="G46" s="296"/>
      <c r="H46" s="301"/>
    </row>
    <row r="47" spans="1:8">
      <c r="B47" s="101"/>
      <c r="C47" s="298" t="s">
        <v>84</v>
      </c>
      <c r="D47" s="298"/>
      <c r="E47" s="102"/>
      <c r="F47" s="314"/>
      <c r="G47" s="315">
        <v>7161.33</v>
      </c>
      <c r="H47" s="312">
        <v>1.0222</v>
      </c>
    </row>
    <row r="48" spans="1:8">
      <c r="B48" s="101"/>
      <c r="C48" s="298"/>
      <c r="D48" s="298"/>
      <c r="E48" s="102"/>
      <c r="F48" s="314"/>
      <c r="G48" s="314"/>
      <c r="H48" s="316"/>
    </row>
    <row r="49" spans="1:8">
      <c r="B49" s="101"/>
      <c r="C49" s="298" t="s">
        <v>83</v>
      </c>
      <c r="D49" s="298"/>
      <c r="E49" s="102"/>
      <c r="F49" s="102"/>
      <c r="G49" s="296"/>
      <c r="H49" s="301"/>
    </row>
    <row r="50" spans="1:8">
      <c r="B50" s="101"/>
      <c r="C50" s="295" t="s">
        <v>326</v>
      </c>
      <c r="D50" s="295"/>
      <c r="E50" s="295"/>
      <c r="F50" s="295"/>
      <c r="G50" s="391">
        <v>-155.26000000000022</v>
      </c>
      <c r="H50" s="363">
        <v>-2.2199999999999998E-2</v>
      </c>
    </row>
    <row r="51" spans="1:8">
      <c r="B51" s="202"/>
      <c r="C51" s="317"/>
      <c r="D51" s="317"/>
      <c r="E51" s="204"/>
      <c r="F51" s="204"/>
      <c r="G51" s="318"/>
      <c r="H51" s="319"/>
    </row>
    <row r="52" spans="1:8" ht="13.5" thickBot="1">
      <c r="A52" s="287" t="s">
        <v>254</v>
      </c>
      <c r="B52" s="364"/>
      <c r="C52" s="320" t="s">
        <v>14</v>
      </c>
      <c r="D52" s="320"/>
      <c r="E52" s="321"/>
      <c r="F52" s="321"/>
      <c r="G52" s="389">
        <v>7006.07</v>
      </c>
      <c r="H52" s="322">
        <v>1</v>
      </c>
    </row>
    <row r="53" spans="1:8" s="302" customFormat="1">
      <c r="B53" s="323"/>
      <c r="C53" s="287"/>
      <c r="D53" s="287"/>
      <c r="E53" s="287"/>
      <c r="F53" s="287"/>
      <c r="G53" s="287"/>
      <c r="H53" s="288"/>
    </row>
    <row r="54" spans="1:8">
      <c r="B54" s="323" t="s">
        <v>15</v>
      </c>
      <c r="C54" s="287"/>
      <c r="H54" s="288"/>
    </row>
    <row r="55" spans="1:8">
      <c r="B55" s="323" t="s">
        <v>16</v>
      </c>
      <c r="C55" s="287" t="s">
        <v>372</v>
      </c>
      <c r="H55" s="288"/>
    </row>
    <row r="56" spans="1:8">
      <c r="B56" s="323" t="s">
        <v>17</v>
      </c>
      <c r="C56" s="287" t="s">
        <v>195</v>
      </c>
      <c r="H56" s="288"/>
    </row>
    <row r="57" spans="1:8">
      <c r="B57" s="323" t="s">
        <v>18</v>
      </c>
      <c r="C57" s="287" t="s">
        <v>19</v>
      </c>
      <c r="G57" s="324"/>
      <c r="H57" s="325"/>
    </row>
    <row r="58" spans="1:8" ht="28.5" customHeight="1">
      <c r="B58" s="323"/>
      <c r="C58" s="263" t="s">
        <v>173</v>
      </c>
      <c r="D58" s="355" t="s">
        <v>373</v>
      </c>
      <c r="E58" s="324"/>
      <c r="F58" s="324"/>
      <c r="G58" s="324"/>
      <c r="H58" s="325"/>
    </row>
    <row r="59" spans="1:8">
      <c r="A59" s="287" t="s">
        <v>244</v>
      </c>
      <c r="B59" s="323"/>
      <c r="C59" s="326" t="s">
        <v>44</v>
      </c>
      <c r="D59" s="356">
        <v>21.7379</v>
      </c>
      <c r="E59" s="324"/>
      <c r="F59" s="324"/>
      <c r="G59" s="324"/>
      <c r="H59" s="325"/>
    </row>
    <row r="60" spans="1:8">
      <c r="A60" s="287" t="s">
        <v>245</v>
      </c>
      <c r="B60" s="323"/>
      <c r="C60" s="327" t="s">
        <v>266</v>
      </c>
      <c r="D60" s="356">
        <v>10.0153</v>
      </c>
      <c r="E60" s="324"/>
      <c r="F60" s="324"/>
      <c r="G60" s="324"/>
      <c r="H60" s="325"/>
    </row>
    <row r="61" spans="1:8">
      <c r="A61" s="287" t="s">
        <v>243</v>
      </c>
      <c r="B61" s="323"/>
      <c r="C61" s="326" t="s">
        <v>45</v>
      </c>
      <c r="D61" s="356">
        <v>10.0054</v>
      </c>
      <c r="E61" s="324"/>
      <c r="F61" s="324"/>
      <c r="G61" s="324"/>
      <c r="H61" s="325"/>
    </row>
    <row r="62" spans="1:8">
      <c r="B62" s="323"/>
      <c r="C62" s="324"/>
      <c r="D62" s="357"/>
      <c r="E62" s="324"/>
      <c r="F62" s="324"/>
      <c r="G62" s="324"/>
      <c r="H62" s="325"/>
    </row>
    <row r="63" spans="1:8">
      <c r="B63" s="323" t="s">
        <v>23</v>
      </c>
      <c r="C63" s="324" t="s">
        <v>384</v>
      </c>
      <c r="D63" s="324"/>
      <c r="E63" s="324"/>
      <c r="F63" s="324"/>
      <c r="G63" s="324"/>
      <c r="H63" s="325"/>
    </row>
    <row r="64" spans="1:8">
      <c r="B64" s="323"/>
      <c r="C64" s="324" t="s">
        <v>267</v>
      </c>
      <c r="D64" s="324"/>
      <c r="E64" s="324"/>
      <c r="F64" s="324"/>
      <c r="G64" s="324"/>
      <c r="H64" s="325"/>
    </row>
    <row r="65" spans="2:8" ht="39" customHeight="1">
      <c r="B65" s="172"/>
      <c r="C65" s="350" t="s">
        <v>46</v>
      </c>
      <c r="D65" s="351" t="s">
        <v>85</v>
      </c>
      <c r="E65" s="435" t="s">
        <v>138</v>
      </c>
      <c r="F65" s="436"/>
      <c r="G65" s="273"/>
      <c r="H65" s="274"/>
    </row>
    <row r="66" spans="2:8" s="173" customFormat="1" ht="15.75" customHeight="1">
      <c r="B66" s="172"/>
      <c r="C66" s="352"/>
      <c r="D66" s="352"/>
      <c r="E66" s="353" t="s">
        <v>60</v>
      </c>
      <c r="F66" s="353" t="s">
        <v>61</v>
      </c>
      <c r="G66" s="273"/>
      <c r="H66" s="274"/>
    </row>
    <row r="67" spans="2:8">
      <c r="B67" s="323"/>
      <c r="C67" s="358">
        <v>42607</v>
      </c>
      <c r="D67" s="356">
        <v>10.005000000000001</v>
      </c>
      <c r="E67" s="368">
        <v>3.81424E-2</v>
      </c>
      <c r="F67" s="368">
        <v>3.5050699999999997E-2</v>
      </c>
      <c r="G67" s="324"/>
      <c r="H67" s="325"/>
    </row>
    <row r="68" spans="2:8" ht="30.75" customHeight="1">
      <c r="B68" s="323"/>
      <c r="C68" s="437" t="s">
        <v>95</v>
      </c>
      <c r="D68" s="437"/>
      <c r="E68" s="437"/>
      <c r="F68" s="437"/>
      <c r="G68" s="437"/>
      <c r="H68" s="438"/>
    </row>
    <row r="69" spans="2:8" s="217" customFormat="1" ht="16.5" customHeight="1">
      <c r="B69" s="216" t="s">
        <v>24</v>
      </c>
      <c r="C69" s="275" t="s">
        <v>385</v>
      </c>
      <c r="D69" s="276"/>
      <c r="E69" s="276"/>
      <c r="F69" s="276"/>
      <c r="G69" s="276"/>
      <c r="H69" s="277"/>
    </row>
    <row r="70" spans="2:8">
      <c r="B70" s="323" t="s">
        <v>25</v>
      </c>
      <c r="C70" s="324" t="s">
        <v>375</v>
      </c>
      <c r="D70" s="324"/>
      <c r="E70" s="324"/>
      <c r="F70" s="324"/>
      <c r="G70" s="324"/>
      <c r="H70" s="325"/>
    </row>
    <row r="71" spans="2:8" ht="13.5" customHeight="1">
      <c r="B71" s="323" t="s">
        <v>26</v>
      </c>
      <c r="C71" s="324" t="s">
        <v>376</v>
      </c>
      <c r="D71" s="324"/>
      <c r="E71" s="324"/>
      <c r="F71" s="324"/>
      <c r="G71" s="324"/>
      <c r="H71" s="325"/>
    </row>
    <row r="72" spans="2:8" ht="12.75" customHeight="1">
      <c r="B72" s="323" t="s">
        <v>27</v>
      </c>
      <c r="C72" s="324" t="s">
        <v>193</v>
      </c>
      <c r="D72" s="324"/>
      <c r="E72" s="324"/>
      <c r="F72" s="324"/>
      <c r="G72" s="324"/>
      <c r="H72" s="325"/>
    </row>
    <row r="73" spans="2:8" ht="12.75" customHeight="1">
      <c r="B73" s="323" t="s">
        <v>37</v>
      </c>
      <c r="C73" s="357" t="s">
        <v>386</v>
      </c>
      <c r="D73" s="324"/>
      <c r="E73" s="324"/>
      <c r="F73" s="324"/>
      <c r="G73" s="324"/>
      <c r="H73" s="325"/>
    </row>
    <row r="74" spans="2:8">
      <c r="B74" s="323" t="s">
        <v>53</v>
      </c>
      <c r="C74" s="324" t="s">
        <v>194</v>
      </c>
      <c r="D74" s="324"/>
      <c r="E74" s="324"/>
      <c r="F74" s="324"/>
      <c r="G74" s="324"/>
      <c r="H74" s="325"/>
    </row>
    <row r="75" spans="2:8">
      <c r="B75" s="323" t="s">
        <v>54</v>
      </c>
      <c r="C75" s="324" t="s">
        <v>191</v>
      </c>
      <c r="D75" s="324"/>
      <c r="E75" s="324"/>
      <c r="F75" s="324"/>
      <c r="G75" s="324"/>
      <c r="H75" s="325"/>
    </row>
    <row r="76" spans="2:8">
      <c r="B76" s="323" t="s">
        <v>91</v>
      </c>
      <c r="C76" s="357" t="s">
        <v>387</v>
      </c>
      <c r="D76" s="324"/>
      <c r="E76" s="324"/>
      <c r="F76" s="324"/>
      <c r="G76" s="324"/>
      <c r="H76" s="325"/>
    </row>
    <row r="77" spans="2:8">
      <c r="B77" s="323"/>
      <c r="C77" s="324"/>
      <c r="D77" s="324"/>
      <c r="E77" s="324"/>
      <c r="F77" s="324"/>
      <c r="G77" s="324"/>
      <c r="H77" s="325"/>
    </row>
    <row r="78" spans="2:8">
      <c r="B78" s="323" t="s">
        <v>52</v>
      </c>
      <c r="C78" s="287"/>
      <c r="H78" s="288"/>
    </row>
    <row r="79" spans="2:8" ht="13.5" thickBot="1">
      <c r="B79" s="328" t="s">
        <v>268</v>
      </c>
      <c r="C79" s="289"/>
      <c r="D79" s="289"/>
      <c r="E79" s="289"/>
      <c r="F79" s="289"/>
      <c r="G79" s="289"/>
      <c r="H79" s="290"/>
    </row>
    <row r="81" spans="3:3">
      <c r="C81" s="122" t="s">
        <v>835</v>
      </c>
    </row>
  </sheetData>
  <sortState ref="C36:H41">
    <sortCondition descending="1" ref="G36:G41"/>
  </sortState>
  <mergeCells count="8">
    <mergeCell ref="E65:F65"/>
    <mergeCell ref="B5:H6"/>
    <mergeCell ref="C68:H68"/>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69"/>
  <sheetViews>
    <sheetView topLeftCell="B43" zoomScale="90" zoomScaleNormal="90" workbookViewId="0">
      <selection activeCell="C50" sqref="C50"/>
    </sheetView>
  </sheetViews>
  <sheetFormatPr defaultColWidth="9.140625" defaultRowHeight="12.75"/>
  <cols>
    <col min="1" max="1" width="8.5703125" style="88" hidden="1" customWidth="1"/>
    <col min="2" max="2" width="4.140625" style="122" customWidth="1"/>
    <col min="3" max="3" width="54" style="122" customWidth="1"/>
    <col min="4" max="4" width="21.140625" style="88" customWidth="1"/>
    <col min="5" max="5" width="15.7109375" style="88" customWidth="1"/>
    <col min="6" max="6" width="15.42578125" style="88" customWidth="1"/>
    <col min="7" max="7" width="17.85546875" style="88" customWidth="1"/>
    <col min="8" max="8" width="10.7109375" style="88" bestFit="1" customWidth="1"/>
    <col min="9" max="16384" width="9.140625" style="88"/>
  </cols>
  <sheetData>
    <row r="1" spans="1:8">
      <c r="B1" s="439" t="s">
        <v>0</v>
      </c>
      <c r="C1" s="440"/>
      <c r="D1" s="440"/>
      <c r="E1" s="440"/>
      <c r="F1" s="440"/>
      <c r="G1" s="440"/>
      <c r="H1" s="441"/>
    </row>
    <row r="2" spans="1:8">
      <c r="B2" s="89"/>
      <c r="H2" s="90"/>
    </row>
    <row r="3" spans="1:8">
      <c r="B3" s="442" t="s">
        <v>1</v>
      </c>
      <c r="C3" s="443"/>
      <c r="D3" s="443"/>
      <c r="E3" s="443"/>
      <c r="F3" s="443"/>
      <c r="G3" s="443"/>
      <c r="H3" s="444"/>
    </row>
    <row r="4" spans="1:8">
      <c r="B4" s="442" t="s">
        <v>2</v>
      </c>
      <c r="C4" s="443"/>
      <c r="D4" s="443"/>
      <c r="E4" s="443"/>
      <c r="F4" s="443"/>
      <c r="G4" s="443"/>
      <c r="H4" s="444"/>
    </row>
    <row r="5" spans="1:8" ht="15" customHeight="1">
      <c r="B5" s="429" t="s">
        <v>144</v>
      </c>
      <c r="C5" s="430"/>
      <c r="D5" s="430"/>
      <c r="E5" s="430"/>
      <c r="F5" s="430"/>
      <c r="G5" s="430"/>
      <c r="H5" s="431"/>
    </row>
    <row r="6" spans="1:8">
      <c r="B6" s="429"/>
      <c r="C6" s="430"/>
      <c r="D6" s="430"/>
      <c r="E6" s="430"/>
      <c r="F6" s="430"/>
      <c r="G6" s="430"/>
      <c r="H6" s="431"/>
    </row>
    <row r="7" spans="1:8">
      <c r="B7" s="89"/>
      <c r="H7" s="90"/>
    </row>
    <row r="8" spans="1:8">
      <c r="B8" s="445" t="s">
        <v>260</v>
      </c>
      <c r="C8" s="446"/>
      <c r="D8" s="446"/>
      <c r="E8" s="446"/>
      <c r="F8" s="446"/>
      <c r="G8" s="446"/>
      <c r="H8" s="447"/>
    </row>
    <row r="9" spans="1:8" ht="7.5" customHeight="1">
      <c r="B9" s="89"/>
      <c r="H9" s="90"/>
    </row>
    <row r="10" spans="1:8" ht="13.5" customHeight="1">
      <c r="B10" s="451" t="s">
        <v>388</v>
      </c>
      <c r="C10" s="452"/>
      <c r="D10" s="452"/>
      <c r="E10" s="452"/>
      <c r="F10" s="452"/>
      <c r="G10" s="452"/>
      <c r="H10" s="453"/>
    </row>
    <row r="11" spans="1:8" ht="13.5" thickBot="1">
      <c r="B11" s="91"/>
      <c r="C11" s="133"/>
      <c r="D11" s="92"/>
      <c r="E11" s="92"/>
      <c r="F11" s="92"/>
      <c r="G11" s="92"/>
      <c r="H11" s="93"/>
    </row>
    <row r="12" spans="1:8" ht="38.25">
      <c r="B12" s="257" t="s">
        <v>3</v>
      </c>
      <c r="C12" s="258" t="s">
        <v>4</v>
      </c>
      <c r="D12" s="259" t="s">
        <v>98</v>
      </c>
      <c r="E12" s="258" t="s">
        <v>42</v>
      </c>
      <c r="F12" s="258" t="s">
        <v>5</v>
      </c>
      <c r="G12" s="260" t="s">
        <v>149</v>
      </c>
      <c r="H12" s="261" t="s">
        <v>6</v>
      </c>
    </row>
    <row r="13" spans="1:8">
      <c r="B13" s="94"/>
      <c r="C13" s="95"/>
      <c r="D13" s="134"/>
      <c r="E13" s="95"/>
      <c r="F13" s="95"/>
      <c r="G13" s="96"/>
      <c r="H13" s="97"/>
    </row>
    <row r="14" spans="1:8">
      <c r="A14" s="88" t="s">
        <v>229</v>
      </c>
      <c r="B14" s="94"/>
      <c r="C14" s="98" t="s">
        <v>81</v>
      </c>
      <c r="D14" s="134"/>
      <c r="E14" s="95"/>
      <c r="F14" s="95"/>
      <c r="G14" s="96"/>
      <c r="H14" s="97"/>
    </row>
    <row r="15" spans="1:8">
      <c r="B15" s="94" t="s">
        <v>7</v>
      </c>
      <c r="C15" s="99" t="s">
        <v>8</v>
      </c>
      <c r="D15" s="134"/>
      <c r="E15" s="95"/>
      <c r="F15" s="103" t="s">
        <v>9</v>
      </c>
      <c r="G15" s="103" t="s">
        <v>9</v>
      </c>
      <c r="H15" s="193" t="s">
        <v>9</v>
      </c>
    </row>
    <row r="16" spans="1:8">
      <c r="B16" s="94"/>
      <c r="C16" s="99"/>
      <c r="D16" s="134"/>
      <c r="E16" s="95"/>
      <c r="F16" s="103"/>
      <c r="G16" s="103"/>
      <c r="H16" s="193"/>
    </row>
    <row r="17" spans="1:8">
      <c r="B17" s="94" t="s">
        <v>214</v>
      </c>
      <c r="C17" s="98" t="s">
        <v>232</v>
      </c>
      <c r="D17" s="134"/>
      <c r="E17" s="95"/>
      <c r="F17" s="103"/>
      <c r="G17" s="103"/>
      <c r="H17" s="193"/>
    </row>
    <row r="18" spans="1:8">
      <c r="B18" s="94"/>
      <c r="C18" s="98"/>
      <c r="D18" s="134"/>
      <c r="E18" s="95"/>
      <c r="F18" s="103"/>
      <c r="G18" s="103"/>
      <c r="H18" s="193"/>
    </row>
    <row r="19" spans="1:8">
      <c r="A19" s="88" t="str">
        <f>$A$14&amp;D19</f>
        <v>QDBFIN0020150028</v>
      </c>
      <c r="B19" s="101">
        <v>1</v>
      </c>
      <c r="C19" s="191" t="s">
        <v>325</v>
      </c>
      <c r="D19" s="194" t="s">
        <v>228</v>
      </c>
      <c r="E19" s="154" t="s">
        <v>174</v>
      </c>
      <c r="F19" s="265">
        <v>1500000</v>
      </c>
      <c r="G19" s="157">
        <v>1596</v>
      </c>
      <c r="H19" s="104">
        <v>0.45490000000000003</v>
      </c>
    </row>
    <row r="20" spans="1:8">
      <c r="A20" s="88" t="str">
        <f>$A$14&amp;D20</f>
        <v>QDBFIN0020150069</v>
      </c>
      <c r="B20" s="101">
        <v>2</v>
      </c>
      <c r="C20" s="191" t="s">
        <v>328</v>
      </c>
      <c r="D20" s="194" t="s">
        <v>327</v>
      </c>
      <c r="E20" s="154" t="s">
        <v>174</v>
      </c>
      <c r="F20" s="265">
        <v>1000000</v>
      </c>
      <c r="G20" s="157">
        <v>1037.3</v>
      </c>
      <c r="H20" s="104">
        <v>0.29570000000000002</v>
      </c>
    </row>
    <row r="21" spans="1:8">
      <c r="B21" s="101"/>
      <c r="C21" s="95"/>
      <c r="D21" s="194"/>
      <c r="E21" s="154"/>
      <c r="F21" s="265"/>
      <c r="G21" s="157"/>
      <c r="H21" s="104"/>
    </row>
    <row r="22" spans="1:8">
      <c r="B22" s="101"/>
      <c r="C22" s="95"/>
      <c r="D22" s="194"/>
      <c r="E22" s="154"/>
      <c r="F22" s="265"/>
      <c r="G22" s="157"/>
      <c r="H22" s="104"/>
    </row>
    <row r="23" spans="1:8">
      <c r="B23" s="94" t="s">
        <v>10</v>
      </c>
      <c r="C23" s="99" t="s">
        <v>11</v>
      </c>
      <c r="D23" s="134"/>
      <c r="E23" s="236"/>
      <c r="F23" s="103" t="s">
        <v>9</v>
      </c>
      <c r="G23" s="103" t="s">
        <v>9</v>
      </c>
      <c r="H23" s="193" t="s">
        <v>9</v>
      </c>
    </row>
    <row r="24" spans="1:8">
      <c r="B24" s="94" t="s">
        <v>12</v>
      </c>
      <c r="C24" s="98" t="s">
        <v>13</v>
      </c>
      <c r="D24" s="134"/>
      <c r="E24" s="237"/>
      <c r="F24" s="103" t="s">
        <v>9</v>
      </c>
      <c r="G24" s="103" t="s">
        <v>9</v>
      </c>
      <c r="H24" s="193" t="s">
        <v>9</v>
      </c>
    </row>
    <row r="25" spans="1:8">
      <c r="B25" s="101"/>
      <c r="C25" s="95"/>
      <c r="D25" s="135"/>
      <c r="E25" s="237"/>
      <c r="F25" s="103"/>
      <c r="G25" s="96"/>
      <c r="H25" s="104"/>
    </row>
    <row r="26" spans="1:8">
      <c r="B26" s="94"/>
      <c r="C26" s="98" t="s">
        <v>86</v>
      </c>
      <c r="D26" s="134"/>
      <c r="E26" s="236"/>
      <c r="F26" s="100"/>
      <c r="G26" s="100">
        <v>2633.3</v>
      </c>
      <c r="H26" s="186">
        <v>0.75060000000000004</v>
      </c>
    </row>
    <row r="27" spans="1:8">
      <c r="B27" s="94"/>
      <c r="C27" s="95"/>
      <c r="D27" s="134"/>
      <c r="E27" s="236"/>
      <c r="F27" s="95"/>
      <c r="G27" s="96"/>
      <c r="H27" s="104"/>
    </row>
    <row r="28" spans="1:8" s="106" customFormat="1">
      <c r="B28" s="94"/>
      <c r="C28" s="21" t="s">
        <v>55</v>
      </c>
      <c r="D28" s="134"/>
      <c r="E28" s="236"/>
      <c r="F28" s="95"/>
      <c r="G28" s="96"/>
      <c r="H28" s="104"/>
    </row>
    <row r="29" spans="1:8" s="106" customFormat="1">
      <c r="B29" s="94"/>
      <c r="C29" s="21"/>
      <c r="D29" s="134"/>
      <c r="E29" s="236"/>
      <c r="F29" s="95"/>
      <c r="G29" s="96"/>
      <c r="H29" s="104"/>
    </row>
    <row r="30" spans="1:8">
      <c r="B30" s="94" t="s">
        <v>7</v>
      </c>
      <c r="C30" s="155" t="s">
        <v>181</v>
      </c>
      <c r="D30" s="95"/>
      <c r="E30" s="152"/>
      <c r="F30" s="113"/>
      <c r="G30" s="153"/>
      <c r="H30" s="104"/>
    </row>
    <row r="31" spans="1:8">
      <c r="A31" s="88" t="str">
        <f>$A$14&amp;D31</f>
        <v>QDBFIN002016X090</v>
      </c>
      <c r="B31" s="179">
        <v>1</v>
      </c>
      <c r="C31" s="191" t="s">
        <v>383</v>
      </c>
      <c r="D31" s="194" t="s">
        <v>329</v>
      </c>
      <c r="E31" s="154" t="s">
        <v>174</v>
      </c>
      <c r="F31" s="265">
        <v>50000</v>
      </c>
      <c r="G31" s="157">
        <v>50</v>
      </c>
      <c r="H31" s="104">
        <v>1.43E-2</v>
      </c>
    </row>
    <row r="32" spans="1:8">
      <c r="A32" s="88" t="str">
        <f>$A$14&amp;D32</f>
        <v>QDBFIN002016X173</v>
      </c>
      <c r="B32" s="179">
        <v>2</v>
      </c>
      <c r="C32" s="191" t="s">
        <v>337</v>
      </c>
      <c r="D32" s="194" t="s">
        <v>336</v>
      </c>
      <c r="E32" s="154" t="s">
        <v>174</v>
      </c>
      <c r="F32" s="265">
        <v>50000</v>
      </c>
      <c r="G32" s="157">
        <v>49.51</v>
      </c>
      <c r="H32" s="104">
        <v>1.41E-2</v>
      </c>
    </row>
    <row r="33" spans="1:8">
      <c r="B33" s="179"/>
      <c r="C33" s="95"/>
      <c r="D33" s="95"/>
      <c r="E33" s="154"/>
      <c r="F33" s="113"/>
      <c r="G33" s="181"/>
      <c r="H33" s="104"/>
    </row>
    <row r="34" spans="1:8">
      <c r="B34" s="185"/>
      <c r="C34" s="164" t="s">
        <v>205</v>
      </c>
      <c r="D34" s="95"/>
      <c r="E34" s="95"/>
      <c r="F34" s="95"/>
      <c r="G34" s="180">
        <v>99.509999999999991</v>
      </c>
      <c r="H34" s="186">
        <v>2.8400000000000002E-2</v>
      </c>
    </row>
    <row r="35" spans="1:8">
      <c r="B35" s="185"/>
      <c r="C35" s="164"/>
      <c r="D35" s="95"/>
      <c r="E35" s="95"/>
      <c r="F35" s="95"/>
      <c r="G35" s="180"/>
      <c r="H35" s="186"/>
    </row>
    <row r="36" spans="1:8">
      <c r="A36" s="264" t="s">
        <v>348</v>
      </c>
      <c r="B36" s="94" t="s">
        <v>10</v>
      </c>
      <c r="C36" s="10" t="s">
        <v>82</v>
      </c>
      <c r="D36" s="9"/>
      <c r="E36" s="95"/>
      <c r="F36" s="95"/>
      <c r="G36" s="157">
        <v>690.58</v>
      </c>
      <c r="H36" s="167">
        <v>0.1968</v>
      </c>
    </row>
    <row r="37" spans="1:8">
      <c r="B37" s="101"/>
      <c r="C37" s="95"/>
      <c r="D37" s="95"/>
      <c r="E37" s="102"/>
      <c r="F37" s="102"/>
      <c r="G37" s="96"/>
      <c r="H37" s="104"/>
    </row>
    <row r="38" spans="1:8">
      <c r="B38" s="101"/>
      <c r="C38" s="98" t="s">
        <v>84</v>
      </c>
      <c r="D38" s="98"/>
      <c r="E38" s="102"/>
      <c r="F38" s="105"/>
      <c r="G38" s="105">
        <v>790.09</v>
      </c>
      <c r="H38" s="186">
        <v>0.22520000000000001</v>
      </c>
    </row>
    <row r="39" spans="1:8">
      <c r="B39" s="101"/>
      <c r="C39" s="98"/>
      <c r="D39" s="98"/>
      <c r="E39" s="102"/>
      <c r="F39" s="105"/>
      <c r="G39" s="105"/>
      <c r="H39" s="186"/>
    </row>
    <row r="40" spans="1:8">
      <c r="B40" s="101"/>
      <c r="C40" s="98" t="s">
        <v>83</v>
      </c>
      <c r="D40" s="98"/>
      <c r="E40" s="102"/>
      <c r="F40" s="102"/>
      <c r="G40" s="96"/>
      <c r="H40" s="104"/>
    </row>
    <row r="41" spans="1:8">
      <c r="B41" s="101"/>
      <c r="C41" s="95" t="s">
        <v>43</v>
      </c>
      <c r="D41" s="95"/>
      <c r="E41" s="95"/>
      <c r="F41" s="95"/>
      <c r="G41" s="387">
        <v>84.949999999999818</v>
      </c>
      <c r="H41" s="388">
        <v>2.4199999999999999E-2</v>
      </c>
    </row>
    <row r="42" spans="1:8">
      <c r="B42" s="202"/>
      <c r="C42" s="203"/>
      <c r="D42" s="203"/>
      <c r="E42" s="204"/>
      <c r="F42" s="204"/>
      <c r="G42" s="205"/>
      <c r="H42" s="206"/>
    </row>
    <row r="43" spans="1:8" ht="13.5" thickBot="1">
      <c r="A43" s="88" t="s">
        <v>255</v>
      </c>
      <c r="B43" s="364"/>
      <c r="C43" s="207" t="s">
        <v>14</v>
      </c>
      <c r="D43" s="207"/>
      <c r="E43" s="208"/>
      <c r="F43" s="208"/>
      <c r="G43" s="389">
        <v>3508.34</v>
      </c>
      <c r="H43" s="209">
        <v>1</v>
      </c>
    </row>
    <row r="44" spans="1:8" s="106" customFormat="1">
      <c r="B44" s="107"/>
      <c r="C44" s="88"/>
      <c r="D44" s="88"/>
      <c r="E44" s="88"/>
      <c r="F44" s="88"/>
      <c r="G44" s="88"/>
      <c r="H44" s="90"/>
    </row>
    <row r="45" spans="1:8">
      <c r="B45" s="107" t="s">
        <v>15</v>
      </c>
      <c r="C45" s="88"/>
      <c r="H45" s="90"/>
    </row>
    <row r="46" spans="1:8">
      <c r="B46" s="107" t="s">
        <v>16</v>
      </c>
      <c r="C46" s="88" t="s">
        <v>372</v>
      </c>
      <c r="H46" s="90"/>
    </row>
    <row r="47" spans="1:8">
      <c r="B47" s="107" t="s">
        <v>17</v>
      </c>
      <c r="C47" s="88" t="s">
        <v>195</v>
      </c>
      <c r="H47" s="90"/>
    </row>
    <row r="48" spans="1:8">
      <c r="B48" s="107" t="s">
        <v>18</v>
      </c>
      <c r="C48" s="88" t="s">
        <v>19</v>
      </c>
      <c r="G48" s="150"/>
      <c r="H48" s="151"/>
    </row>
    <row r="49" spans="1:8" ht="25.5">
      <c r="B49" s="107"/>
      <c r="C49" s="175" t="s">
        <v>173</v>
      </c>
      <c r="D49" s="269" t="s">
        <v>373</v>
      </c>
      <c r="G49" s="150"/>
      <c r="H49" s="151"/>
    </row>
    <row r="50" spans="1:8">
      <c r="A50" s="88" t="s">
        <v>240</v>
      </c>
      <c r="B50" s="107"/>
      <c r="C50" s="348" t="s">
        <v>44</v>
      </c>
      <c r="D50" s="341">
        <v>11.5938</v>
      </c>
      <c r="E50" s="150"/>
      <c r="F50" s="150"/>
      <c r="G50" s="150"/>
      <c r="H50" s="151"/>
    </row>
    <row r="51" spans="1:8">
      <c r="A51" s="88" t="s">
        <v>241</v>
      </c>
      <c r="B51" s="107"/>
      <c r="C51" s="349" t="s">
        <v>230</v>
      </c>
      <c r="D51" s="341">
        <v>10.3207</v>
      </c>
      <c r="E51" s="150"/>
      <c r="F51" s="150"/>
      <c r="G51" s="150"/>
      <c r="H51" s="151"/>
    </row>
    <row r="52" spans="1:8">
      <c r="B52" s="107"/>
      <c r="C52" s="150"/>
      <c r="D52" s="150"/>
      <c r="E52" s="150"/>
      <c r="F52" s="150"/>
      <c r="G52" s="150"/>
      <c r="H52" s="151"/>
    </row>
    <row r="53" spans="1:8">
      <c r="B53" s="107" t="s">
        <v>23</v>
      </c>
      <c r="C53" s="150" t="s">
        <v>384</v>
      </c>
      <c r="D53" s="150"/>
      <c r="E53" s="150"/>
      <c r="F53" s="150"/>
      <c r="G53" s="150"/>
      <c r="H53" s="151"/>
    </row>
    <row r="54" spans="1:8">
      <c r="B54" s="107"/>
      <c r="C54" s="150" t="s">
        <v>231</v>
      </c>
      <c r="D54" s="150"/>
      <c r="E54" s="150"/>
      <c r="F54" s="150"/>
      <c r="G54" s="150"/>
      <c r="H54" s="151"/>
    </row>
    <row r="55" spans="1:8" ht="25.5">
      <c r="B55" s="172"/>
      <c r="C55" s="350" t="s">
        <v>46</v>
      </c>
      <c r="D55" s="351" t="s">
        <v>85</v>
      </c>
      <c r="E55" s="435" t="s">
        <v>138</v>
      </c>
      <c r="F55" s="436"/>
      <c r="G55" s="150"/>
      <c r="H55" s="151"/>
    </row>
    <row r="56" spans="1:8" s="173" customFormat="1" ht="15.75" customHeight="1">
      <c r="B56" s="172"/>
      <c r="C56" s="352"/>
      <c r="D56" s="352"/>
      <c r="E56" s="353" t="s">
        <v>60</v>
      </c>
      <c r="F56" s="353" t="s">
        <v>61</v>
      </c>
      <c r="G56" s="150"/>
      <c r="H56" s="151"/>
    </row>
    <row r="57" spans="1:8">
      <c r="B57" s="107"/>
      <c r="C57" s="358">
        <v>42607</v>
      </c>
      <c r="D57" s="356">
        <v>10.296099999999999</v>
      </c>
      <c r="E57" s="368">
        <v>8.0899600000000002E-2</v>
      </c>
      <c r="F57" s="368">
        <v>7.4342149999999996E-2</v>
      </c>
      <c r="G57" s="150"/>
      <c r="H57" s="151"/>
    </row>
    <row r="58" spans="1:8" ht="28.5" customHeight="1">
      <c r="B58" s="107"/>
      <c r="C58" s="437" t="s">
        <v>95</v>
      </c>
      <c r="D58" s="437"/>
      <c r="E58" s="437"/>
      <c r="F58" s="437"/>
      <c r="G58" s="437"/>
      <c r="H58" s="438"/>
    </row>
    <row r="59" spans="1:8" s="217" customFormat="1" ht="16.5" customHeight="1">
      <c r="B59" s="216" t="s">
        <v>24</v>
      </c>
      <c r="C59" s="275" t="s">
        <v>385</v>
      </c>
      <c r="D59" s="276"/>
      <c r="E59" s="276"/>
      <c r="F59" s="276"/>
      <c r="G59" s="276"/>
      <c r="H59" s="277"/>
    </row>
    <row r="60" spans="1:8">
      <c r="B60" s="107" t="s">
        <v>25</v>
      </c>
      <c r="C60" s="150" t="s">
        <v>375</v>
      </c>
      <c r="D60" s="150"/>
      <c r="E60" s="150"/>
      <c r="F60" s="150"/>
      <c r="G60" s="150"/>
      <c r="H60" s="151"/>
    </row>
    <row r="61" spans="1:8" ht="13.5" customHeight="1">
      <c r="B61" s="107" t="s">
        <v>26</v>
      </c>
      <c r="C61" s="150" t="s">
        <v>376</v>
      </c>
      <c r="D61" s="150"/>
      <c r="E61" s="150"/>
      <c r="F61" s="150"/>
      <c r="G61" s="150"/>
      <c r="H61" s="151"/>
    </row>
    <row r="62" spans="1:8" ht="12.75" customHeight="1">
      <c r="B62" s="107" t="s">
        <v>27</v>
      </c>
      <c r="C62" s="150" t="s">
        <v>193</v>
      </c>
      <c r="D62" s="150"/>
      <c r="E62" s="150"/>
      <c r="F62" s="150"/>
      <c r="G62" s="150"/>
      <c r="H62" s="151"/>
    </row>
    <row r="63" spans="1:8" ht="12.75" customHeight="1">
      <c r="B63" s="107" t="s">
        <v>37</v>
      </c>
      <c r="C63" s="150" t="s">
        <v>389</v>
      </c>
      <c r="D63" s="150"/>
      <c r="E63" s="150"/>
      <c r="F63" s="150"/>
      <c r="G63" s="150"/>
      <c r="H63" s="151"/>
    </row>
    <row r="64" spans="1:8">
      <c r="B64" s="107" t="s">
        <v>53</v>
      </c>
      <c r="C64" s="150" t="s">
        <v>194</v>
      </c>
      <c r="D64" s="150"/>
      <c r="E64" s="150"/>
      <c r="F64" s="150"/>
      <c r="G64" s="150"/>
      <c r="H64" s="151"/>
    </row>
    <row r="65" spans="2:8">
      <c r="B65" s="107" t="s">
        <v>54</v>
      </c>
      <c r="C65" s="150" t="s">
        <v>191</v>
      </c>
      <c r="D65" s="150"/>
      <c r="E65" s="150"/>
      <c r="F65" s="150"/>
      <c r="G65" s="150"/>
      <c r="H65" s="151"/>
    </row>
    <row r="66" spans="2:8">
      <c r="B66" s="107" t="s">
        <v>91</v>
      </c>
      <c r="C66" s="360" t="s">
        <v>387</v>
      </c>
      <c r="D66" s="150"/>
      <c r="E66" s="150"/>
      <c r="F66" s="150"/>
      <c r="G66" s="150"/>
      <c r="H66" s="151"/>
    </row>
    <row r="67" spans="2:8">
      <c r="B67" s="107"/>
      <c r="C67" s="150"/>
      <c r="D67" s="150"/>
      <c r="E67" s="150"/>
      <c r="F67" s="150"/>
      <c r="G67" s="150"/>
      <c r="H67" s="151"/>
    </row>
    <row r="68" spans="2:8">
      <c r="B68" s="107" t="s">
        <v>52</v>
      </c>
      <c r="C68" s="88"/>
      <c r="H68" s="90"/>
    </row>
    <row r="69" spans="2:8" ht="13.5" thickBot="1">
      <c r="B69" s="136" t="s">
        <v>268</v>
      </c>
      <c r="C69" s="92"/>
      <c r="D69" s="92"/>
      <c r="E69" s="92"/>
      <c r="F69" s="92"/>
      <c r="G69" s="92"/>
      <c r="H69" s="93"/>
    </row>
  </sheetData>
  <sortState ref="C19:H21">
    <sortCondition descending="1" ref="H19:H21"/>
  </sortState>
  <mergeCells count="8">
    <mergeCell ref="E55:F55"/>
    <mergeCell ref="C58:H58"/>
    <mergeCell ref="B1:H1"/>
    <mergeCell ref="B3:H3"/>
    <mergeCell ref="B4:H4"/>
    <mergeCell ref="B5:H6"/>
    <mergeCell ref="B8:H8"/>
    <mergeCell ref="B10:H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52"/>
  <sheetViews>
    <sheetView topLeftCell="B19" zoomScale="90" zoomScaleNormal="90" workbookViewId="0">
      <selection activeCell="G41" sqref="G41"/>
    </sheetView>
  </sheetViews>
  <sheetFormatPr defaultColWidth="9.140625" defaultRowHeight="12.75"/>
  <cols>
    <col min="1" max="1" width="13.7109375" style="2" hidden="1" customWidth="1"/>
    <col min="2" max="2" width="6.42578125" style="2" customWidth="1"/>
    <col min="3" max="3" width="53" style="2" customWidth="1"/>
    <col min="4" max="4" width="23" style="2" customWidth="1"/>
    <col min="5" max="5" width="21.42578125" style="2" customWidth="1"/>
    <col min="6" max="6" width="14.5703125" style="2" customWidth="1"/>
    <col min="7" max="16384" width="9.140625" style="2"/>
  </cols>
  <sheetData>
    <row r="1" spans="1:6">
      <c r="B1" s="423" t="s">
        <v>0</v>
      </c>
      <c r="C1" s="424"/>
      <c r="D1" s="424"/>
      <c r="E1" s="424"/>
      <c r="F1" s="425"/>
    </row>
    <row r="2" spans="1:6">
      <c r="B2" s="3"/>
      <c r="C2" s="4"/>
      <c r="D2" s="4"/>
      <c r="E2" s="4"/>
      <c r="F2" s="41"/>
    </row>
    <row r="3" spans="1:6" ht="14.25" customHeight="1">
      <c r="B3" s="426" t="s">
        <v>1</v>
      </c>
      <c r="C3" s="427"/>
      <c r="D3" s="427"/>
      <c r="E3" s="427"/>
      <c r="F3" s="428"/>
    </row>
    <row r="4" spans="1:6" ht="15" customHeight="1">
      <c r="B4" s="426" t="s">
        <v>2</v>
      </c>
      <c r="C4" s="427"/>
      <c r="D4" s="427"/>
      <c r="E4" s="427"/>
      <c r="F4" s="428"/>
    </row>
    <row r="5" spans="1:6" ht="15" customHeight="1">
      <c r="B5" s="429" t="s">
        <v>185</v>
      </c>
      <c r="C5" s="430"/>
      <c r="D5" s="430"/>
      <c r="E5" s="430"/>
      <c r="F5" s="431"/>
    </row>
    <row r="6" spans="1:6" ht="15" customHeight="1">
      <c r="B6" s="429"/>
      <c r="C6" s="430"/>
      <c r="D6" s="430"/>
      <c r="E6" s="430"/>
      <c r="F6" s="431"/>
    </row>
    <row r="7" spans="1:6">
      <c r="B7" s="3"/>
      <c r="C7" s="4"/>
      <c r="D7" s="4"/>
      <c r="E7" s="4"/>
      <c r="F7" s="41"/>
    </row>
    <row r="8" spans="1:6" ht="12.75" customHeight="1">
      <c r="B8" s="426" t="s">
        <v>96</v>
      </c>
      <c r="C8" s="427"/>
      <c r="D8" s="427"/>
      <c r="E8" s="427"/>
      <c r="F8" s="428"/>
    </row>
    <row r="9" spans="1:6">
      <c r="B9" s="3"/>
      <c r="C9" s="42"/>
      <c r="D9" s="42"/>
      <c r="E9" s="4"/>
      <c r="F9" s="41"/>
    </row>
    <row r="10" spans="1:6" ht="14.25" customHeight="1">
      <c r="B10" s="457" t="s">
        <v>390</v>
      </c>
      <c r="C10" s="458"/>
      <c r="D10" s="458"/>
      <c r="E10" s="458"/>
      <c r="F10" s="459"/>
    </row>
    <row r="11" spans="1:6" ht="12" customHeight="1">
      <c r="B11" s="3"/>
      <c r="C11" s="42"/>
      <c r="D11" s="42"/>
      <c r="E11" s="4"/>
      <c r="F11" s="43"/>
    </row>
    <row r="12" spans="1:6" ht="25.5">
      <c r="B12" s="256" t="s">
        <v>30</v>
      </c>
      <c r="C12" s="44" t="s">
        <v>87</v>
      </c>
      <c r="D12" s="44" t="s">
        <v>5</v>
      </c>
      <c r="E12" s="7" t="s">
        <v>149</v>
      </c>
      <c r="F12" s="45" t="s">
        <v>6</v>
      </c>
    </row>
    <row r="13" spans="1:6">
      <c r="B13" s="46"/>
      <c r="C13" s="47"/>
      <c r="D13" s="47"/>
      <c r="E13" s="47"/>
      <c r="F13" s="48"/>
    </row>
    <row r="14" spans="1:6">
      <c r="B14" s="46"/>
      <c r="C14" s="49" t="s">
        <v>31</v>
      </c>
      <c r="D14" s="49"/>
      <c r="E14" s="49"/>
      <c r="F14" s="50"/>
    </row>
    <row r="15" spans="1:6">
      <c r="A15" s="2" t="s">
        <v>235</v>
      </c>
      <c r="B15" s="225">
        <v>1</v>
      </c>
      <c r="C15" s="10" t="s">
        <v>200</v>
      </c>
      <c r="D15" s="169">
        <v>202</v>
      </c>
      <c r="E15" s="157">
        <v>6385.4</v>
      </c>
      <c r="F15" s="16">
        <v>0.99780000000000002</v>
      </c>
    </row>
    <row r="16" spans="1:6">
      <c r="A16" s="2" t="s">
        <v>236</v>
      </c>
      <c r="B16" s="225">
        <v>2</v>
      </c>
      <c r="C16" s="10" t="s">
        <v>177</v>
      </c>
      <c r="D16" s="169">
        <v>7</v>
      </c>
      <c r="E16" s="157">
        <v>22.21</v>
      </c>
      <c r="F16" s="16">
        <v>3.5000000000000001E-3</v>
      </c>
    </row>
    <row r="17" spans="1:6">
      <c r="B17" s="225"/>
      <c r="C17" s="10"/>
      <c r="D17" s="169"/>
      <c r="E17" s="157"/>
      <c r="F17" s="16"/>
    </row>
    <row r="18" spans="1:6" ht="12" customHeight="1">
      <c r="B18" s="46"/>
      <c r="C18" s="10"/>
      <c r="D18" s="14"/>
      <c r="E18" s="15"/>
      <c r="F18" s="16"/>
    </row>
    <row r="19" spans="1:6" s="24" customFormat="1">
      <c r="B19" s="52"/>
      <c r="C19" s="21" t="s">
        <v>50</v>
      </c>
      <c r="D19" s="111"/>
      <c r="E19" s="53">
        <v>6407.61</v>
      </c>
      <c r="F19" s="59">
        <v>1.0013000000000001</v>
      </c>
    </row>
    <row r="20" spans="1:6" s="24" customFormat="1">
      <c r="B20" s="52"/>
      <c r="C20" s="21"/>
      <c r="D20" s="21"/>
      <c r="E20" s="54"/>
      <c r="F20" s="55"/>
    </row>
    <row r="21" spans="1:6" s="24" customFormat="1">
      <c r="B21" s="52"/>
      <c r="C21" s="21" t="s">
        <v>56</v>
      </c>
      <c r="D21" s="21"/>
      <c r="E21" s="54"/>
      <c r="F21" s="55"/>
    </row>
    <row r="22" spans="1:6" s="24" customFormat="1">
      <c r="B22" s="52"/>
      <c r="C22" s="21"/>
      <c r="D22" s="14"/>
      <c r="E22" s="15"/>
      <c r="F22" s="51"/>
    </row>
    <row r="23" spans="1:6" s="24" customFormat="1">
      <c r="B23" s="52" t="s">
        <v>32</v>
      </c>
      <c r="C23" s="21" t="s">
        <v>8</v>
      </c>
      <c r="D23" s="195" t="s">
        <v>9</v>
      </c>
      <c r="E23" s="195" t="s">
        <v>9</v>
      </c>
      <c r="F23" s="196" t="s">
        <v>9</v>
      </c>
    </row>
    <row r="24" spans="1:6" s="24" customFormat="1">
      <c r="B24" s="52" t="s">
        <v>33</v>
      </c>
      <c r="C24" s="21" t="s">
        <v>11</v>
      </c>
      <c r="D24" s="195" t="s">
        <v>9</v>
      </c>
      <c r="E24" s="195" t="s">
        <v>9</v>
      </c>
      <c r="F24" s="196" t="s">
        <v>9</v>
      </c>
    </row>
    <row r="25" spans="1:6" s="24" customFormat="1">
      <c r="B25" s="52" t="s">
        <v>34</v>
      </c>
      <c r="C25" s="9" t="s">
        <v>13</v>
      </c>
      <c r="D25" s="195" t="s">
        <v>9</v>
      </c>
      <c r="E25" s="195" t="s">
        <v>9</v>
      </c>
      <c r="F25" s="196" t="s">
        <v>9</v>
      </c>
    </row>
    <row r="26" spans="1:6" s="24" customFormat="1">
      <c r="B26" s="52"/>
      <c r="C26" s="21" t="s">
        <v>80</v>
      </c>
      <c r="D26" s="57"/>
      <c r="E26" s="57" t="s">
        <v>9</v>
      </c>
      <c r="F26" s="58" t="s">
        <v>9</v>
      </c>
    </row>
    <row r="27" spans="1:6" s="24" customFormat="1">
      <c r="B27" s="52"/>
      <c r="C27" s="21"/>
      <c r="D27" s="21"/>
      <c r="E27" s="54"/>
      <c r="F27" s="55"/>
    </row>
    <row r="28" spans="1:6" s="24" customFormat="1">
      <c r="B28" s="46"/>
      <c r="C28" s="21" t="s">
        <v>57</v>
      </c>
      <c r="D28" s="57"/>
      <c r="E28" s="57"/>
      <c r="F28" s="58"/>
    </row>
    <row r="29" spans="1:6" s="24" customFormat="1">
      <c r="B29" s="46"/>
      <c r="C29" s="21"/>
      <c r="D29" s="57"/>
      <c r="E29" s="57"/>
      <c r="F29" s="58"/>
    </row>
    <row r="30" spans="1:6" s="24" customFormat="1" ht="15">
      <c r="A30" s="365" t="s">
        <v>349</v>
      </c>
      <c r="B30" s="266" t="s">
        <v>7</v>
      </c>
      <c r="C30" s="10" t="s">
        <v>82</v>
      </c>
      <c r="D30" s="57"/>
      <c r="E30" s="168">
        <v>8.51</v>
      </c>
      <c r="F30" s="59">
        <v>1.2999999999999999E-3</v>
      </c>
    </row>
    <row r="31" spans="1:6" s="24" customFormat="1">
      <c r="B31" s="46"/>
      <c r="C31" s="21"/>
      <c r="D31" s="21"/>
      <c r="E31" s="54"/>
      <c r="F31" s="55"/>
    </row>
    <row r="32" spans="1:6" s="24" customFormat="1">
      <c r="B32" s="46"/>
      <c r="C32" s="9" t="s">
        <v>83</v>
      </c>
      <c r="D32" s="21"/>
      <c r="E32" s="54"/>
      <c r="F32" s="55"/>
    </row>
    <row r="33" spans="1:6">
      <c r="B33" s="46"/>
      <c r="C33" s="14" t="s">
        <v>35</v>
      </c>
      <c r="D33" s="21"/>
      <c r="E33" s="168">
        <v>-16.510000000000218</v>
      </c>
      <c r="F33" s="59">
        <v>-2.6000000000000467E-3</v>
      </c>
    </row>
    <row r="34" spans="1:6">
      <c r="B34" s="46"/>
      <c r="C34" s="21"/>
      <c r="D34" s="21"/>
      <c r="E34" s="15"/>
      <c r="F34" s="51"/>
    </row>
    <row r="35" spans="1:6">
      <c r="A35" s="2" t="s">
        <v>274</v>
      </c>
      <c r="B35" s="46"/>
      <c r="C35" s="119" t="s">
        <v>14</v>
      </c>
      <c r="D35" s="60"/>
      <c r="E35" s="168">
        <v>6399.61</v>
      </c>
      <c r="F35" s="59">
        <v>1</v>
      </c>
    </row>
    <row r="36" spans="1:6" ht="13.5" thickBot="1">
      <c r="B36" s="128"/>
      <c r="C36" s="129"/>
      <c r="D36" s="129"/>
      <c r="E36" s="130"/>
      <c r="F36" s="131"/>
    </row>
    <row r="37" spans="1:6">
      <c r="B37" s="29"/>
      <c r="C37" s="30"/>
      <c r="D37" s="30"/>
      <c r="E37" s="31"/>
      <c r="F37" s="132"/>
    </row>
    <row r="38" spans="1:6">
      <c r="B38" s="6" t="s">
        <v>15</v>
      </c>
      <c r="C38" s="42"/>
      <c r="D38" s="42"/>
      <c r="E38" s="62"/>
      <c r="F38" s="41"/>
    </row>
    <row r="39" spans="1:6" ht="13.5" customHeight="1">
      <c r="B39" s="33" t="s">
        <v>16</v>
      </c>
      <c r="C39" s="460" t="s">
        <v>372</v>
      </c>
      <c r="D39" s="460"/>
      <c r="E39" s="460"/>
      <c r="F39" s="461"/>
    </row>
    <row r="40" spans="1:6" ht="14.25" customHeight="1">
      <c r="B40" s="33" t="s">
        <v>17</v>
      </c>
      <c r="C40" s="4" t="s">
        <v>36</v>
      </c>
      <c r="D40" s="4"/>
      <c r="E40" s="62"/>
      <c r="F40" s="41"/>
    </row>
    <row r="41" spans="1:6" ht="25.5">
      <c r="B41" s="33"/>
      <c r="C41" s="338" t="s">
        <v>20</v>
      </c>
      <c r="D41" s="339" t="s">
        <v>373</v>
      </c>
      <c r="E41" s="109"/>
      <c r="F41" s="138"/>
    </row>
    <row r="42" spans="1:6">
      <c r="A42" s="2" t="s">
        <v>234</v>
      </c>
      <c r="B42" s="33"/>
      <c r="C42" s="340" t="s">
        <v>21</v>
      </c>
      <c r="D42" s="341">
        <v>1433.7240999999999</v>
      </c>
      <c r="E42" s="109"/>
      <c r="F42" s="138"/>
    </row>
    <row r="43" spans="1:6" ht="18.75" customHeight="1">
      <c r="B43" s="63" t="s">
        <v>18</v>
      </c>
      <c r="C43" s="109" t="s">
        <v>385</v>
      </c>
      <c r="D43" s="283"/>
      <c r="E43" s="283"/>
      <c r="F43" s="138"/>
    </row>
    <row r="44" spans="1:6" ht="18.75" customHeight="1">
      <c r="B44" s="63" t="s">
        <v>23</v>
      </c>
      <c r="C44" s="454" t="s">
        <v>375</v>
      </c>
      <c r="D44" s="454"/>
      <c r="E44" s="454"/>
      <c r="F44" s="138"/>
    </row>
    <row r="45" spans="1:6" ht="28.5" customHeight="1">
      <c r="B45" s="34" t="s">
        <v>24</v>
      </c>
      <c r="C45" s="455" t="s">
        <v>391</v>
      </c>
      <c r="D45" s="455"/>
      <c r="E45" s="455"/>
      <c r="F45" s="456"/>
    </row>
    <row r="46" spans="1:6" ht="17.25" customHeight="1">
      <c r="B46" s="108" t="s">
        <v>25</v>
      </c>
      <c r="C46" s="109" t="s">
        <v>192</v>
      </c>
      <c r="D46" s="333"/>
      <c r="E46" s="333"/>
      <c r="F46" s="334"/>
    </row>
    <row r="47" spans="1:6" ht="16.5" customHeight="1">
      <c r="B47" s="108" t="s">
        <v>26</v>
      </c>
      <c r="C47" s="1" t="s">
        <v>335</v>
      </c>
      <c r="D47" s="333"/>
      <c r="E47" s="333"/>
      <c r="F47" s="334"/>
    </row>
    <row r="48" spans="1:6" ht="17.25" customHeight="1">
      <c r="B48" s="108" t="s">
        <v>27</v>
      </c>
      <c r="C48" s="109" t="s">
        <v>190</v>
      </c>
      <c r="D48" s="333"/>
      <c r="E48" s="333"/>
      <c r="F48" s="334"/>
    </row>
    <row r="49" spans="2:6" ht="17.25" customHeight="1">
      <c r="B49" s="108" t="s">
        <v>37</v>
      </c>
      <c r="C49" s="109" t="s">
        <v>191</v>
      </c>
      <c r="D49" s="333"/>
      <c r="E49" s="333"/>
      <c r="F49" s="334"/>
    </row>
    <row r="50" spans="2:6" ht="17.25" customHeight="1">
      <c r="B50" s="108" t="s">
        <v>53</v>
      </c>
      <c r="C50" s="1" t="s">
        <v>392</v>
      </c>
      <c r="D50" s="333"/>
      <c r="E50" s="333"/>
      <c r="F50" s="334"/>
    </row>
    <row r="51" spans="2:6" ht="17.25" customHeight="1">
      <c r="B51" s="108"/>
      <c r="C51" s="109"/>
      <c r="D51" s="333"/>
      <c r="E51" s="333"/>
      <c r="F51" s="334"/>
    </row>
    <row r="52" spans="2:6" ht="17.25" customHeight="1" thickBot="1">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dimension ref="A1:H121"/>
  <sheetViews>
    <sheetView topLeftCell="B91" zoomScale="90" zoomScaleNormal="90" workbookViewId="0">
      <selection activeCell="C110" sqref="C110:H110"/>
    </sheetView>
  </sheetViews>
  <sheetFormatPr defaultColWidth="9.140625" defaultRowHeight="12.75"/>
  <cols>
    <col min="1" max="1" width="19"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8">
      <c r="B1" s="423" t="s">
        <v>0</v>
      </c>
      <c r="C1" s="424"/>
      <c r="D1" s="424"/>
      <c r="E1" s="466"/>
      <c r="F1" s="424"/>
      <c r="G1" s="424"/>
      <c r="H1" s="425"/>
    </row>
    <row r="2" spans="1:8">
      <c r="B2" s="3"/>
      <c r="C2" s="4"/>
      <c r="D2" s="4"/>
      <c r="E2" s="4"/>
      <c r="F2" s="4"/>
      <c r="G2" s="62"/>
      <c r="H2" s="41"/>
    </row>
    <row r="3" spans="1:8">
      <c r="B3" s="426" t="s">
        <v>1</v>
      </c>
      <c r="C3" s="427"/>
      <c r="D3" s="427"/>
      <c r="E3" s="467"/>
      <c r="F3" s="427"/>
      <c r="G3" s="427"/>
      <c r="H3" s="428"/>
    </row>
    <row r="4" spans="1:8">
      <c r="B4" s="426" t="s">
        <v>2</v>
      </c>
      <c r="C4" s="427"/>
      <c r="D4" s="427"/>
      <c r="E4" s="467"/>
      <c r="F4" s="427"/>
      <c r="G4" s="427"/>
      <c r="H4" s="428"/>
    </row>
    <row r="5" spans="1:8" ht="15" customHeight="1">
      <c r="B5" s="429" t="s">
        <v>137</v>
      </c>
      <c r="C5" s="430"/>
      <c r="D5" s="430"/>
      <c r="E5" s="430"/>
      <c r="F5" s="430"/>
      <c r="G5" s="430"/>
      <c r="H5" s="431"/>
    </row>
    <row r="6" spans="1:8" ht="15" customHeight="1">
      <c r="B6" s="429"/>
      <c r="C6" s="430"/>
      <c r="D6" s="430"/>
      <c r="E6" s="430"/>
      <c r="F6" s="430"/>
      <c r="G6" s="430"/>
      <c r="H6" s="431"/>
    </row>
    <row r="7" spans="1:8">
      <c r="B7" s="3"/>
      <c r="C7" s="4"/>
      <c r="D7" s="4"/>
      <c r="E7" s="4"/>
      <c r="F7" s="4"/>
      <c r="G7" s="62"/>
      <c r="H7" s="41"/>
    </row>
    <row r="8" spans="1:8">
      <c r="B8" s="426" t="s">
        <v>93</v>
      </c>
      <c r="C8" s="427"/>
      <c r="D8" s="427"/>
      <c r="E8" s="467"/>
      <c r="F8" s="427"/>
      <c r="G8" s="427"/>
      <c r="H8" s="428"/>
    </row>
    <row r="9" spans="1:8">
      <c r="B9" s="3"/>
      <c r="C9" s="4"/>
      <c r="D9" s="4"/>
      <c r="E9" s="4"/>
      <c r="F9" s="4"/>
      <c r="G9" s="62"/>
      <c r="H9" s="41"/>
    </row>
    <row r="10" spans="1:8">
      <c r="B10" s="426" t="s">
        <v>393</v>
      </c>
      <c r="C10" s="427"/>
      <c r="D10" s="427"/>
      <c r="E10" s="467"/>
      <c r="F10" s="427"/>
      <c r="G10" s="427"/>
      <c r="H10" s="428"/>
    </row>
    <row r="11" spans="1:8" ht="13.5" thickBot="1">
      <c r="B11" s="66"/>
      <c r="C11" s="37"/>
      <c r="D11" s="37"/>
      <c r="E11" s="37"/>
      <c r="F11" s="37"/>
      <c r="G11" s="67"/>
      <c r="H11" s="65"/>
    </row>
    <row r="12" spans="1:8" s="224" customFormat="1" ht="48" customHeight="1">
      <c r="B12" s="218" t="s">
        <v>3</v>
      </c>
      <c r="C12" s="226" t="s">
        <v>4</v>
      </c>
      <c r="D12" s="220" t="s">
        <v>98</v>
      </c>
      <c r="E12" s="226" t="s">
        <v>38</v>
      </c>
      <c r="F12" s="226" t="s">
        <v>5</v>
      </c>
      <c r="G12" s="222" t="s">
        <v>149</v>
      </c>
      <c r="H12" s="223" t="s">
        <v>6</v>
      </c>
    </row>
    <row r="13" spans="1:8">
      <c r="B13" s="46"/>
      <c r="C13" s="21"/>
      <c r="D13" s="127"/>
      <c r="E13" s="14"/>
      <c r="F13" s="14"/>
      <c r="G13" s="14"/>
      <c r="H13" s="61"/>
    </row>
    <row r="14" spans="1:8">
      <c r="A14" s="2" t="s">
        <v>160</v>
      </c>
      <c r="B14" s="46"/>
      <c r="C14" s="21" t="s">
        <v>58</v>
      </c>
      <c r="D14" s="127"/>
      <c r="E14" s="14"/>
      <c r="F14" s="14"/>
      <c r="G14" s="14"/>
      <c r="H14" s="61"/>
    </row>
    <row r="15" spans="1:8">
      <c r="B15" s="46"/>
      <c r="C15" s="49"/>
      <c r="D15" s="127"/>
      <c r="E15" s="159"/>
      <c r="F15" s="15"/>
      <c r="G15" s="14"/>
      <c r="H15" s="61"/>
    </row>
    <row r="16" spans="1:8">
      <c r="B16" s="225" t="s">
        <v>7</v>
      </c>
      <c r="C16" s="21" t="s">
        <v>8</v>
      </c>
      <c r="D16" s="127"/>
      <c r="E16" s="15"/>
      <c r="F16" s="15"/>
      <c r="G16" s="14"/>
      <c r="H16" s="61"/>
    </row>
    <row r="17" spans="1:8">
      <c r="B17" s="225"/>
      <c r="C17" s="21"/>
      <c r="D17" s="127"/>
      <c r="E17" s="15"/>
      <c r="F17" s="158"/>
      <c r="G17" s="157"/>
      <c r="H17" s="61"/>
    </row>
    <row r="18" spans="1:8">
      <c r="A18" s="2" t="str">
        <f t="shared" ref="A18:A49" si="0">$A$14&amp;D18</f>
        <v>QIFINE040A01026</v>
      </c>
      <c r="B18" s="225">
        <v>1</v>
      </c>
      <c r="C18" s="191" t="s">
        <v>394</v>
      </c>
      <c r="D18" s="127" t="s">
        <v>102</v>
      </c>
      <c r="E18" s="157" t="s">
        <v>64</v>
      </c>
      <c r="F18" s="158">
        <v>2401</v>
      </c>
      <c r="G18" s="157">
        <v>31</v>
      </c>
      <c r="H18" s="16">
        <v>7.6399999999999996E-2</v>
      </c>
    </row>
    <row r="19" spans="1:8">
      <c r="A19" s="2" t="str">
        <f t="shared" si="0"/>
        <v>QIFINE001A01036</v>
      </c>
      <c r="B19" s="225">
        <v>2</v>
      </c>
      <c r="C19" s="191" t="s">
        <v>365</v>
      </c>
      <c r="D19" s="127" t="s">
        <v>101</v>
      </c>
      <c r="E19" s="157" t="s">
        <v>65</v>
      </c>
      <c r="F19" s="158">
        <v>1898</v>
      </c>
      <c r="G19" s="157">
        <v>26.68</v>
      </c>
      <c r="H19" s="16">
        <v>6.5799999999999997E-2</v>
      </c>
    </row>
    <row r="20" spans="1:8">
      <c r="A20" s="2" t="str">
        <f t="shared" si="0"/>
        <v>QIFINE154A01025</v>
      </c>
      <c r="B20" s="225">
        <v>3</v>
      </c>
      <c r="C20" s="191" t="s">
        <v>395</v>
      </c>
      <c r="D20" s="127" t="s">
        <v>132</v>
      </c>
      <c r="E20" s="157" t="s">
        <v>68</v>
      </c>
      <c r="F20" s="158">
        <v>10157</v>
      </c>
      <c r="G20" s="157">
        <v>26.41</v>
      </c>
      <c r="H20" s="16">
        <v>6.5100000000000005E-2</v>
      </c>
    </row>
    <row r="21" spans="1:8">
      <c r="A21" s="2" t="str">
        <f t="shared" si="0"/>
        <v>QIFINE009A01021</v>
      </c>
      <c r="B21" s="225">
        <v>4</v>
      </c>
      <c r="C21" s="191" t="s">
        <v>366</v>
      </c>
      <c r="D21" s="127" t="s">
        <v>100</v>
      </c>
      <c r="E21" s="157" t="s">
        <v>63</v>
      </c>
      <c r="F21" s="158">
        <v>2401</v>
      </c>
      <c r="G21" s="157">
        <v>24.87</v>
      </c>
      <c r="H21" s="16">
        <v>6.13E-2</v>
      </c>
    </row>
    <row r="22" spans="1:8">
      <c r="A22" s="2" t="str">
        <f t="shared" si="0"/>
        <v>QIFINE002A01018</v>
      </c>
      <c r="B22" s="225">
        <v>5</v>
      </c>
      <c r="C22" s="191" t="s">
        <v>396</v>
      </c>
      <c r="D22" s="127" t="s">
        <v>99</v>
      </c>
      <c r="E22" s="157" t="s">
        <v>74</v>
      </c>
      <c r="F22" s="158">
        <v>1988</v>
      </c>
      <c r="G22" s="157">
        <v>21.07</v>
      </c>
      <c r="H22" s="16">
        <v>5.1999999999999998E-2</v>
      </c>
    </row>
    <row r="23" spans="1:8">
      <c r="A23" s="2" t="str">
        <f t="shared" si="0"/>
        <v>QIFINE090A01021</v>
      </c>
      <c r="B23" s="225">
        <v>6</v>
      </c>
      <c r="C23" s="191" t="s">
        <v>397</v>
      </c>
      <c r="D23" s="127" t="s">
        <v>206</v>
      </c>
      <c r="E23" s="157" t="s">
        <v>64</v>
      </c>
      <c r="F23" s="158">
        <v>6991</v>
      </c>
      <c r="G23" s="157">
        <v>18.04</v>
      </c>
      <c r="H23" s="16">
        <v>4.4499999999999998E-2</v>
      </c>
    </row>
    <row r="24" spans="1:8">
      <c r="A24" s="2" t="str">
        <f t="shared" si="0"/>
        <v>QIFINE467B01029</v>
      </c>
      <c r="B24" s="225">
        <v>7</v>
      </c>
      <c r="C24" s="191" t="s">
        <v>367</v>
      </c>
      <c r="D24" s="127" t="s">
        <v>104</v>
      </c>
      <c r="E24" s="157" t="s">
        <v>63</v>
      </c>
      <c r="F24" s="158">
        <v>640</v>
      </c>
      <c r="G24" s="157">
        <v>16.07</v>
      </c>
      <c r="H24" s="16">
        <v>3.9600000000000003E-2</v>
      </c>
    </row>
    <row r="25" spans="1:8">
      <c r="A25" s="2" t="str">
        <f t="shared" si="0"/>
        <v>QIFINE018A01030</v>
      </c>
      <c r="B25" s="225">
        <v>8</v>
      </c>
      <c r="C25" s="191" t="s">
        <v>398</v>
      </c>
      <c r="D25" s="127" t="s">
        <v>103</v>
      </c>
      <c r="E25" s="157" t="s">
        <v>71</v>
      </c>
      <c r="F25" s="158">
        <v>985</v>
      </c>
      <c r="G25" s="157">
        <v>14.9</v>
      </c>
      <c r="H25" s="16">
        <v>3.6700000000000003E-2</v>
      </c>
    </row>
    <row r="26" spans="1:8">
      <c r="A26" s="2" t="str">
        <f t="shared" si="0"/>
        <v>QIFINE155A01022</v>
      </c>
      <c r="B26" s="225">
        <v>9</v>
      </c>
      <c r="C26" s="191" t="s">
        <v>368</v>
      </c>
      <c r="D26" s="127" t="s">
        <v>107</v>
      </c>
      <c r="E26" s="157" t="s">
        <v>62</v>
      </c>
      <c r="F26" s="158">
        <v>2325</v>
      </c>
      <c r="G26" s="157">
        <v>12.5</v>
      </c>
      <c r="H26" s="16">
        <v>3.0800000000000001E-2</v>
      </c>
    </row>
    <row r="27" spans="1:8">
      <c r="A27" s="2" t="str">
        <f t="shared" si="0"/>
        <v>QIFINE238A01034</v>
      </c>
      <c r="B27" s="225">
        <v>10</v>
      </c>
      <c r="C27" s="191" t="s">
        <v>399</v>
      </c>
      <c r="D27" s="127" t="s">
        <v>186</v>
      </c>
      <c r="E27" s="157" t="s">
        <v>64</v>
      </c>
      <c r="F27" s="158">
        <v>2008</v>
      </c>
      <c r="G27" s="157">
        <v>11.98</v>
      </c>
      <c r="H27" s="16">
        <v>2.9499999999999998E-2</v>
      </c>
    </row>
    <row r="28" spans="1:8">
      <c r="A28" s="2" t="str">
        <f t="shared" si="0"/>
        <v>QIFINE237A01028</v>
      </c>
      <c r="B28" s="225">
        <v>11</v>
      </c>
      <c r="C28" s="191" t="s">
        <v>294</v>
      </c>
      <c r="D28" s="127" t="s">
        <v>113</v>
      </c>
      <c r="E28" s="157" t="s">
        <v>64</v>
      </c>
      <c r="F28" s="158">
        <v>1274</v>
      </c>
      <c r="G28" s="157">
        <v>10.28</v>
      </c>
      <c r="H28" s="16">
        <v>2.53E-2</v>
      </c>
    </row>
    <row r="29" spans="1:8">
      <c r="A29" s="2" t="str">
        <f t="shared" si="0"/>
        <v>QIFINE044A01036</v>
      </c>
      <c r="B29" s="225">
        <v>12</v>
      </c>
      <c r="C29" s="191" t="s">
        <v>304</v>
      </c>
      <c r="D29" s="127" t="s">
        <v>111</v>
      </c>
      <c r="E29" s="157" t="s">
        <v>75</v>
      </c>
      <c r="F29" s="158">
        <v>1302</v>
      </c>
      <c r="G29" s="157">
        <v>10.1</v>
      </c>
      <c r="H29" s="16">
        <v>2.4899999999999999E-2</v>
      </c>
    </row>
    <row r="30" spans="1:8">
      <c r="A30" s="2" t="str">
        <f t="shared" si="0"/>
        <v>QIFINE062A01020</v>
      </c>
      <c r="B30" s="225">
        <v>13</v>
      </c>
      <c r="C30" s="191" t="s">
        <v>212</v>
      </c>
      <c r="D30" s="127" t="s">
        <v>204</v>
      </c>
      <c r="E30" s="157" t="s">
        <v>64</v>
      </c>
      <c r="F30" s="158">
        <v>3715</v>
      </c>
      <c r="G30" s="157">
        <v>9.3800000000000008</v>
      </c>
      <c r="H30" s="16">
        <v>2.3099999999999999E-2</v>
      </c>
    </row>
    <row r="31" spans="1:8">
      <c r="A31" s="2" t="str">
        <f t="shared" si="0"/>
        <v>QIFINE101A01026</v>
      </c>
      <c r="B31" s="225">
        <v>14</v>
      </c>
      <c r="C31" s="191" t="s">
        <v>297</v>
      </c>
      <c r="D31" s="127" t="s">
        <v>108</v>
      </c>
      <c r="E31" s="157" t="s">
        <v>62</v>
      </c>
      <c r="F31" s="158">
        <v>560</v>
      </c>
      <c r="G31" s="157">
        <v>8.0399999999999991</v>
      </c>
      <c r="H31" s="16">
        <v>1.9800000000000002E-2</v>
      </c>
    </row>
    <row r="32" spans="1:8">
      <c r="A32" s="2" t="str">
        <f t="shared" si="0"/>
        <v>QIFINE585B01010</v>
      </c>
      <c r="B32" s="225">
        <v>15</v>
      </c>
      <c r="C32" s="191" t="s">
        <v>298</v>
      </c>
      <c r="D32" s="127" t="s">
        <v>121</v>
      </c>
      <c r="E32" s="157" t="s">
        <v>62</v>
      </c>
      <c r="F32" s="158">
        <v>159</v>
      </c>
      <c r="G32" s="157">
        <v>8.0399999999999991</v>
      </c>
      <c r="H32" s="16">
        <v>1.9800000000000002E-2</v>
      </c>
    </row>
    <row r="33" spans="1:8">
      <c r="A33" s="2" t="str">
        <f t="shared" si="0"/>
        <v>QIFINE030A01027</v>
      </c>
      <c r="B33" s="225">
        <v>16</v>
      </c>
      <c r="C33" s="191" t="s">
        <v>291</v>
      </c>
      <c r="D33" s="127" t="s">
        <v>105</v>
      </c>
      <c r="E33" s="157" t="s">
        <v>68</v>
      </c>
      <c r="F33" s="158">
        <v>858</v>
      </c>
      <c r="G33" s="157">
        <v>7.87</v>
      </c>
      <c r="H33" s="16">
        <v>1.9400000000000001E-2</v>
      </c>
    </row>
    <row r="34" spans="1:8">
      <c r="A34" s="2" t="str">
        <f t="shared" si="0"/>
        <v>QIFINE095A01012</v>
      </c>
      <c r="B34" s="225">
        <v>17</v>
      </c>
      <c r="C34" s="191" t="s">
        <v>293</v>
      </c>
      <c r="D34" s="127" t="s">
        <v>170</v>
      </c>
      <c r="E34" s="157" t="s">
        <v>64</v>
      </c>
      <c r="F34" s="158">
        <v>586</v>
      </c>
      <c r="G34" s="157">
        <v>6.95</v>
      </c>
      <c r="H34" s="16">
        <v>1.7100000000000001E-2</v>
      </c>
    </row>
    <row r="35" spans="1:8">
      <c r="A35" s="2" t="str">
        <f t="shared" si="0"/>
        <v>QIFINE021A01026</v>
      </c>
      <c r="B35" s="225">
        <v>18</v>
      </c>
      <c r="C35" s="191" t="s">
        <v>276</v>
      </c>
      <c r="D35" s="127" t="s">
        <v>172</v>
      </c>
      <c r="E35" s="157" t="s">
        <v>68</v>
      </c>
      <c r="F35" s="158">
        <v>540</v>
      </c>
      <c r="G35" s="157">
        <v>6.25</v>
      </c>
      <c r="H35" s="16">
        <v>1.54E-2</v>
      </c>
    </row>
    <row r="36" spans="1:8">
      <c r="A36" s="2" t="str">
        <f t="shared" si="0"/>
        <v>QIFINE528G01019</v>
      </c>
      <c r="B36" s="225">
        <v>19</v>
      </c>
      <c r="C36" s="191" t="s">
        <v>310</v>
      </c>
      <c r="D36" s="127" t="s">
        <v>218</v>
      </c>
      <c r="E36" s="157" t="s">
        <v>64</v>
      </c>
      <c r="F36" s="158">
        <v>395</v>
      </c>
      <c r="G36" s="157">
        <v>5.4</v>
      </c>
      <c r="H36" s="16">
        <v>1.3299999999999999E-2</v>
      </c>
    </row>
    <row r="37" spans="1:8">
      <c r="A37" s="2" t="str">
        <f t="shared" si="0"/>
        <v>QIFINE158A01026</v>
      </c>
      <c r="B37" s="225">
        <v>20</v>
      </c>
      <c r="C37" s="191" t="s">
        <v>289</v>
      </c>
      <c r="D37" s="127" t="s">
        <v>122</v>
      </c>
      <c r="E37" s="157" t="s">
        <v>62</v>
      </c>
      <c r="F37" s="158">
        <v>152</v>
      </c>
      <c r="G37" s="157">
        <v>5.38</v>
      </c>
      <c r="H37" s="16">
        <v>1.3299999999999999E-2</v>
      </c>
    </row>
    <row r="38" spans="1:8" s="24" customFormat="1">
      <c r="A38" s="2" t="str">
        <f t="shared" si="0"/>
        <v>QIFINE860A01027</v>
      </c>
      <c r="B38" s="225">
        <v>21</v>
      </c>
      <c r="C38" s="191" t="s">
        <v>288</v>
      </c>
      <c r="D38" s="127" t="s">
        <v>128</v>
      </c>
      <c r="E38" s="157" t="s">
        <v>63</v>
      </c>
      <c r="F38" s="158">
        <v>675</v>
      </c>
      <c r="G38" s="157">
        <v>5.26</v>
      </c>
      <c r="H38" s="16">
        <v>1.2999999999999999E-2</v>
      </c>
    </row>
    <row r="39" spans="1:8" s="24" customFormat="1">
      <c r="A39" s="2" t="str">
        <f t="shared" si="0"/>
        <v>QIFINE397D01024</v>
      </c>
      <c r="B39" s="225">
        <v>22</v>
      </c>
      <c r="C39" s="191" t="s">
        <v>281</v>
      </c>
      <c r="D39" s="127" t="s">
        <v>109</v>
      </c>
      <c r="E39" s="157" t="s">
        <v>73</v>
      </c>
      <c r="F39" s="158">
        <v>1578</v>
      </c>
      <c r="G39" s="157">
        <v>5.23</v>
      </c>
      <c r="H39" s="16">
        <v>1.29E-2</v>
      </c>
    </row>
    <row r="40" spans="1:8">
      <c r="A40" s="2" t="str">
        <f t="shared" si="0"/>
        <v>QIFINE213A01029</v>
      </c>
      <c r="B40" s="225">
        <v>23</v>
      </c>
      <c r="C40" s="191" t="s">
        <v>302</v>
      </c>
      <c r="D40" s="127" t="s">
        <v>106</v>
      </c>
      <c r="E40" s="157" t="s">
        <v>66</v>
      </c>
      <c r="F40" s="158">
        <v>2149</v>
      </c>
      <c r="G40" s="157">
        <v>5.08</v>
      </c>
      <c r="H40" s="16">
        <v>1.2500000000000001E-2</v>
      </c>
    </row>
    <row r="41" spans="1:8">
      <c r="A41" s="2" t="str">
        <f t="shared" si="0"/>
        <v>QIFINE522F01014</v>
      </c>
      <c r="B41" s="225">
        <v>24</v>
      </c>
      <c r="C41" s="191" t="s">
        <v>283</v>
      </c>
      <c r="D41" s="127" t="s">
        <v>114</v>
      </c>
      <c r="E41" s="157" t="s">
        <v>78</v>
      </c>
      <c r="F41" s="158">
        <v>1511</v>
      </c>
      <c r="G41" s="157">
        <v>5.04</v>
      </c>
      <c r="H41" s="16">
        <v>1.24E-2</v>
      </c>
    </row>
    <row r="42" spans="1:8">
      <c r="A42" s="2" t="str">
        <f t="shared" si="0"/>
        <v>QIFINE481G01011</v>
      </c>
      <c r="B42" s="225">
        <v>25</v>
      </c>
      <c r="C42" s="191" t="s">
        <v>308</v>
      </c>
      <c r="D42" s="127" t="s">
        <v>120</v>
      </c>
      <c r="E42" s="157" t="s">
        <v>69</v>
      </c>
      <c r="F42" s="158">
        <v>125</v>
      </c>
      <c r="G42" s="157">
        <v>5.04</v>
      </c>
      <c r="H42" s="16">
        <v>1.24E-2</v>
      </c>
    </row>
    <row r="43" spans="1:8">
      <c r="A43" s="2" t="str">
        <f t="shared" si="0"/>
        <v>QIFINE917I01010</v>
      </c>
      <c r="B43" s="225">
        <v>26</v>
      </c>
      <c r="C43" s="191" t="s">
        <v>277</v>
      </c>
      <c r="D43" s="127" t="s">
        <v>112</v>
      </c>
      <c r="E43" s="157" t="s">
        <v>62</v>
      </c>
      <c r="F43" s="158">
        <v>163</v>
      </c>
      <c r="G43" s="157">
        <v>4.8499999999999996</v>
      </c>
      <c r="H43" s="16">
        <v>1.2E-2</v>
      </c>
    </row>
    <row r="44" spans="1:8">
      <c r="A44" s="2" t="str">
        <f t="shared" si="0"/>
        <v>QIFINE752E01010</v>
      </c>
      <c r="B44" s="225">
        <v>27</v>
      </c>
      <c r="C44" s="191" t="s">
        <v>303</v>
      </c>
      <c r="D44" s="127" t="s">
        <v>125</v>
      </c>
      <c r="E44" s="157" t="s">
        <v>70</v>
      </c>
      <c r="F44" s="158">
        <v>2629</v>
      </c>
      <c r="G44" s="157">
        <v>4.83</v>
      </c>
      <c r="H44" s="16">
        <v>1.1900000000000001E-2</v>
      </c>
    </row>
    <row r="45" spans="1:8">
      <c r="A45" s="2" t="str">
        <f t="shared" si="0"/>
        <v>QIFINE733E01010</v>
      </c>
      <c r="B45" s="225">
        <v>28</v>
      </c>
      <c r="C45" s="191" t="s">
        <v>301</v>
      </c>
      <c r="D45" s="127" t="s">
        <v>115</v>
      </c>
      <c r="E45" s="157" t="s">
        <v>70</v>
      </c>
      <c r="F45" s="158">
        <v>2975</v>
      </c>
      <c r="G45" s="157">
        <v>4.74</v>
      </c>
      <c r="H45" s="16">
        <v>1.17E-2</v>
      </c>
    </row>
    <row r="46" spans="1:8">
      <c r="A46" s="2" t="str">
        <f t="shared" si="0"/>
        <v>QIFINE089A01023</v>
      </c>
      <c r="B46" s="225">
        <v>29</v>
      </c>
      <c r="C46" s="191" t="s">
        <v>284</v>
      </c>
      <c r="D46" s="127" t="s">
        <v>117</v>
      </c>
      <c r="E46" s="157" t="s">
        <v>75</v>
      </c>
      <c r="F46" s="158">
        <v>151</v>
      </c>
      <c r="G46" s="157">
        <v>4.67</v>
      </c>
      <c r="H46" s="16">
        <v>1.15E-2</v>
      </c>
    </row>
    <row r="47" spans="1:8">
      <c r="A47" s="2" t="str">
        <f t="shared" si="0"/>
        <v>QIFINE326A01037</v>
      </c>
      <c r="B47" s="225">
        <v>30</v>
      </c>
      <c r="C47" s="191" t="s">
        <v>296</v>
      </c>
      <c r="D47" s="127" t="s">
        <v>129</v>
      </c>
      <c r="E47" s="157" t="s">
        <v>75</v>
      </c>
      <c r="F47" s="158">
        <v>286</v>
      </c>
      <c r="G47" s="157">
        <v>4.24</v>
      </c>
      <c r="H47" s="16">
        <v>1.0500000000000001E-2</v>
      </c>
    </row>
    <row r="48" spans="1:8">
      <c r="A48" s="2" t="str">
        <f t="shared" si="0"/>
        <v>QIFINE075A01022</v>
      </c>
      <c r="B48" s="225">
        <v>31</v>
      </c>
      <c r="C48" s="191" t="s">
        <v>309</v>
      </c>
      <c r="D48" s="127" t="s">
        <v>175</v>
      </c>
      <c r="E48" s="157" t="s">
        <v>63</v>
      </c>
      <c r="F48" s="158">
        <v>769</v>
      </c>
      <c r="G48" s="157">
        <v>3.78</v>
      </c>
      <c r="H48" s="16">
        <v>9.2999999999999992E-3</v>
      </c>
    </row>
    <row r="49" spans="1:8">
      <c r="A49" s="2" t="str">
        <f t="shared" si="0"/>
        <v>QIFINE029A01011</v>
      </c>
      <c r="B49" s="225">
        <v>32</v>
      </c>
      <c r="C49" s="191" t="s">
        <v>279</v>
      </c>
      <c r="D49" s="127" t="s">
        <v>131</v>
      </c>
      <c r="E49" s="157" t="s">
        <v>74</v>
      </c>
      <c r="F49" s="158">
        <v>624</v>
      </c>
      <c r="G49" s="157">
        <v>3.76</v>
      </c>
      <c r="H49" s="16">
        <v>9.2999999999999992E-3</v>
      </c>
    </row>
    <row r="50" spans="1:8">
      <c r="A50" s="2" t="str">
        <f t="shared" ref="A50:A68" si="1">$A$14&amp;D50</f>
        <v>QIFINE047A01013</v>
      </c>
      <c r="B50" s="225">
        <v>33</v>
      </c>
      <c r="C50" s="191" t="s">
        <v>286</v>
      </c>
      <c r="D50" s="127" t="s">
        <v>116</v>
      </c>
      <c r="E50" s="157" t="s">
        <v>69</v>
      </c>
      <c r="F50" s="158">
        <v>77</v>
      </c>
      <c r="G50" s="157">
        <v>3.6</v>
      </c>
      <c r="H50" s="16">
        <v>8.8999999999999999E-3</v>
      </c>
    </row>
    <row r="51" spans="1:8">
      <c r="A51" s="2" t="str">
        <f t="shared" si="1"/>
        <v>QIFINE256A01028</v>
      </c>
      <c r="B51" s="225">
        <v>34</v>
      </c>
      <c r="C51" s="191" t="s">
        <v>311</v>
      </c>
      <c r="D51" s="127" t="s">
        <v>198</v>
      </c>
      <c r="E51" s="157" t="s">
        <v>199</v>
      </c>
      <c r="F51" s="158">
        <v>655</v>
      </c>
      <c r="G51" s="157">
        <v>3.53</v>
      </c>
      <c r="H51" s="16">
        <v>8.6999999999999994E-3</v>
      </c>
    </row>
    <row r="52" spans="1:8">
      <c r="A52" s="2" t="str">
        <f t="shared" si="1"/>
        <v>QIFINE669C01036</v>
      </c>
      <c r="B52" s="225">
        <v>35</v>
      </c>
      <c r="C52" s="191" t="s">
        <v>305</v>
      </c>
      <c r="D52" s="127" t="s">
        <v>217</v>
      </c>
      <c r="E52" s="157" t="s">
        <v>63</v>
      </c>
      <c r="F52" s="158">
        <v>744</v>
      </c>
      <c r="G52" s="157">
        <v>3.49</v>
      </c>
      <c r="H52" s="16">
        <v>8.6E-3</v>
      </c>
    </row>
    <row r="53" spans="1:8">
      <c r="A53" s="2" t="str">
        <f t="shared" si="1"/>
        <v>QIFINE059A01026</v>
      </c>
      <c r="B53" s="225">
        <v>36</v>
      </c>
      <c r="C53" s="191" t="s">
        <v>282</v>
      </c>
      <c r="D53" s="127" t="s">
        <v>119</v>
      </c>
      <c r="E53" s="157" t="s">
        <v>75</v>
      </c>
      <c r="F53" s="158">
        <v>606</v>
      </c>
      <c r="G53" s="157">
        <v>3.47</v>
      </c>
      <c r="H53" s="16">
        <v>8.6E-3</v>
      </c>
    </row>
    <row r="54" spans="1:8">
      <c r="A54" s="2" t="str">
        <f t="shared" si="1"/>
        <v>QIFINE066A01013</v>
      </c>
      <c r="B54" s="225">
        <v>37</v>
      </c>
      <c r="C54" s="191" t="s">
        <v>323</v>
      </c>
      <c r="D54" s="127" t="s">
        <v>322</v>
      </c>
      <c r="E54" s="157" t="s">
        <v>62</v>
      </c>
      <c r="F54" s="158">
        <v>14</v>
      </c>
      <c r="G54" s="157">
        <v>3.19</v>
      </c>
      <c r="H54" s="16">
        <v>7.9000000000000008E-3</v>
      </c>
    </row>
    <row r="55" spans="1:8">
      <c r="A55" s="2" t="str">
        <f t="shared" si="1"/>
        <v>QIFINE081A01012</v>
      </c>
      <c r="B55" s="225">
        <v>38</v>
      </c>
      <c r="C55" s="191" t="s">
        <v>306</v>
      </c>
      <c r="D55" s="127" t="s">
        <v>110</v>
      </c>
      <c r="E55" s="157" t="s">
        <v>72</v>
      </c>
      <c r="F55" s="158">
        <v>802</v>
      </c>
      <c r="G55" s="157">
        <v>2.97</v>
      </c>
      <c r="H55" s="16">
        <v>7.3000000000000001E-3</v>
      </c>
    </row>
    <row r="56" spans="1:8">
      <c r="A56" s="2" t="str">
        <f t="shared" si="1"/>
        <v>QIFINE742F01042</v>
      </c>
      <c r="B56" s="225">
        <v>39</v>
      </c>
      <c r="C56" s="191" t="s">
        <v>300</v>
      </c>
      <c r="D56" s="127" t="s">
        <v>261</v>
      </c>
      <c r="E56" s="157" t="s">
        <v>262</v>
      </c>
      <c r="F56" s="158">
        <v>1097</v>
      </c>
      <c r="G56" s="157">
        <v>2.88</v>
      </c>
      <c r="H56" s="16">
        <v>7.1000000000000004E-3</v>
      </c>
    </row>
    <row r="57" spans="1:8">
      <c r="A57" s="2" t="str">
        <f t="shared" si="1"/>
        <v>QIFINE079A01024</v>
      </c>
      <c r="B57" s="225">
        <v>40</v>
      </c>
      <c r="C57" s="191" t="s">
        <v>287</v>
      </c>
      <c r="D57" s="127" t="s">
        <v>127</v>
      </c>
      <c r="E57" s="157" t="s">
        <v>69</v>
      </c>
      <c r="F57" s="158">
        <v>929</v>
      </c>
      <c r="G57" s="157">
        <v>2.58</v>
      </c>
      <c r="H57" s="16">
        <v>6.4000000000000003E-3</v>
      </c>
    </row>
    <row r="58" spans="1:8">
      <c r="A58" s="2" t="str">
        <f t="shared" si="1"/>
        <v>QIFINE406A01037</v>
      </c>
      <c r="B58" s="225">
        <v>41</v>
      </c>
      <c r="C58" s="191" t="s">
        <v>318</v>
      </c>
      <c r="D58" s="127" t="s">
        <v>317</v>
      </c>
      <c r="E58" s="157" t="s">
        <v>75</v>
      </c>
      <c r="F58" s="158">
        <v>320</v>
      </c>
      <c r="G58" s="157">
        <v>2.5299999999999998</v>
      </c>
      <c r="H58" s="16">
        <v>6.1999999999999998E-3</v>
      </c>
    </row>
    <row r="59" spans="1:8">
      <c r="A59" s="2" t="str">
        <f t="shared" si="1"/>
        <v>QIFINE038A01020</v>
      </c>
      <c r="B59" s="225">
        <v>42</v>
      </c>
      <c r="C59" s="191" t="s">
        <v>290</v>
      </c>
      <c r="D59" s="127" t="s">
        <v>126</v>
      </c>
      <c r="E59" s="157" t="s">
        <v>77</v>
      </c>
      <c r="F59" s="158">
        <v>1531</v>
      </c>
      <c r="G59" s="157">
        <v>2.44</v>
      </c>
      <c r="H59" s="16">
        <v>6.0000000000000001E-3</v>
      </c>
    </row>
    <row r="60" spans="1:8">
      <c r="A60" s="2" t="str">
        <f t="shared" si="1"/>
        <v>QIFINE323A01026</v>
      </c>
      <c r="B60" s="225">
        <v>43</v>
      </c>
      <c r="C60" s="191" t="s">
        <v>299</v>
      </c>
      <c r="D60" s="127" t="s">
        <v>225</v>
      </c>
      <c r="E60" s="157" t="s">
        <v>182</v>
      </c>
      <c r="F60" s="158">
        <v>10</v>
      </c>
      <c r="G60" s="157">
        <v>2.42</v>
      </c>
      <c r="H60" s="16">
        <v>6.0000000000000001E-3</v>
      </c>
    </row>
    <row r="61" spans="1:8">
      <c r="A61" s="2" t="str">
        <f t="shared" si="1"/>
        <v>QIFINE121J01017</v>
      </c>
      <c r="B61" s="225">
        <v>44</v>
      </c>
      <c r="C61" s="191" t="s">
        <v>320</v>
      </c>
      <c r="D61" s="127" t="s">
        <v>319</v>
      </c>
      <c r="E61" s="157" t="s">
        <v>321</v>
      </c>
      <c r="F61" s="158">
        <v>633</v>
      </c>
      <c r="G61" s="157">
        <v>2.2200000000000002</v>
      </c>
      <c r="H61" s="16">
        <v>5.4999999999999997E-3</v>
      </c>
    </row>
    <row r="62" spans="1:8">
      <c r="A62" s="2" t="str">
        <f t="shared" si="1"/>
        <v>QIFINE129A01019</v>
      </c>
      <c r="B62" s="225">
        <v>45</v>
      </c>
      <c r="C62" s="191" t="s">
        <v>285</v>
      </c>
      <c r="D62" s="127" t="s">
        <v>124</v>
      </c>
      <c r="E62" s="157" t="s">
        <v>76</v>
      </c>
      <c r="F62" s="158">
        <v>562</v>
      </c>
      <c r="G62" s="157">
        <v>2.16</v>
      </c>
      <c r="H62" s="16">
        <v>5.3E-3</v>
      </c>
    </row>
    <row r="63" spans="1:8">
      <c r="A63" s="2" t="str">
        <f t="shared" si="1"/>
        <v>QIFIN9155A01020</v>
      </c>
      <c r="B63" s="225">
        <v>46</v>
      </c>
      <c r="C63" s="191" t="s">
        <v>400</v>
      </c>
      <c r="D63" s="127" t="s">
        <v>324</v>
      </c>
      <c r="E63" s="157" t="s">
        <v>62</v>
      </c>
      <c r="F63" s="158">
        <v>599</v>
      </c>
      <c r="G63" s="157">
        <v>2.06</v>
      </c>
      <c r="H63" s="16">
        <v>5.1000000000000004E-3</v>
      </c>
    </row>
    <row r="64" spans="1:8">
      <c r="A64" s="2" t="str">
        <f t="shared" si="1"/>
        <v>QIFINE012A01025</v>
      </c>
      <c r="B64" s="225">
        <v>47</v>
      </c>
      <c r="C64" s="191" t="s">
        <v>275</v>
      </c>
      <c r="D64" s="127" t="s">
        <v>130</v>
      </c>
      <c r="E64" s="157" t="s">
        <v>69</v>
      </c>
      <c r="F64" s="158">
        <v>113</v>
      </c>
      <c r="G64" s="157">
        <v>1.93</v>
      </c>
      <c r="H64" s="16">
        <v>4.7999999999999996E-3</v>
      </c>
    </row>
    <row r="65" spans="1:8">
      <c r="A65" s="2" t="str">
        <f t="shared" si="1"/>
        <v>QIFINE028A01039</v>
      </c>
      <c r="B65" s="225">
        <v>48</v>
      </c>
      <c r="C65" s="191" t="s">
        <v>197</v>
      </c>
      <c r="D65" s="127" t="s">
        <v>211</v>
      </c>
      <c r="E65" s="157" t="s">
        <v>64</v>
      </c>
      <c r="F65" s="158">
        <v>1130</v>
      </c>
      <c r="G65" s="157">
        <v>1.84</v>
      </c>
      <c r="H65" s="16">
        <v>4.4999999999999997E-3</v>
      </c>
    </row>
    <row r="66" spans="1:8">
      <c r="A66" s="2" t="str">
        <f t="shared" si="1"/>
        <v>QIFINE245A01021</v>
      </c>
      <c r="B66" s="225">
        <v>49</v>
      </c>
      <c r="C66" s="191" t="s">
        <v>307</v>
      </c>
      <c r="D66" s="127" t="s">
        <v>123</v>
      </c>
      <c r="E66" s="157" t="s">
        <v>70</v>
      </c>
      <c r="F66" s="158">
        <v>2169</v>
      </c>
      <c r="G66" s="157">
        <v>1.7</v>
      </c>
      <c r="H66" s="16">
        <v>4.1999999999999997E-3</v>
      </c>
    </row>
    <row r="67" spans="1:8">
      <c r="A67" s="2" t="str">
        <f t="shared" si="1"/>
        <v>QIFINE257A01026</v>
      </c>
      <c r="B67" s="225">
        <v>50</v>
      </c>
      <c r="C67" s="191" t="s">
        <v>278</v>
      </c>
      <c r="D67" s="127" t="s">
        <v>118</v>
      </c>
      <c r="E67" s="157" t="s">
        <v>67</v>
      </c>
      <c r="F67" s="158">
        <v>1083</v>
      </c>
      <c r="G67" s="157">
        <v>1.51</v>
      </c>
      <c r="H67" s="16">
        <v>3.7000000000000002E-3</v>
      </c>
    </row>
    <row r="68" spans="1:8">
      <c r="A68" s="2" t="str">
        <f t="shared" si="1"/>
        <v>QIFINE669E01016</v>
      </c>
      <c r="B68" s="225">
        <v>51</v>
      </c>
      <c r="C68" s="191" t="s">
        <v>280</v>
      </c>
      <c r="D68" s="127" t="s">
        <v>216</v>
      </c>
      <c r="E68" s="157" t="s">
        <v>73</v>
      </c>
      <c r="F68" s="158">
        <v>1327</v>
      </c>
      <c r="G68" s="157">
        <v>1.24</v>
      </c>
      <c r="H68" s="16">
        <v>3.0999999999999999E-3</v>
      </c>
    </row>
    <row r="69" spans="1:8">
      <c r="B69" s="225"/>
      <c r="C69" s="191"/>
      <c r="D69" s="127"/>
      <c r="E69" s="157"/>
      <c r="F69" s="158"/>
      <c r="G69" s="157"/>
      <c r="H69" s="16"/>
    </row>
    <row r="70" spans="1:8">
      <c r="B70" s="225"/>
      <c r="C70" s="14"/>
      <c r="D70" s="14"/>
      <c r="E70" s="15"/>
      <c r="F70" s="15"/>
      <c r="G70" s="15"/>
      <c r="H70" s="16"/>
    </row>
    <row r="71" spans="1:8">
      <c r="B71" s="225" t="s">
        <v>10</v>
      </c>
      <c r="C71" s="21" t="s">
        <v>39</v>
      </c>
      <c r="D71" s="21"/>
      <c r="E71" s="110"/>
      <c r="F71" s="68" t="s">
        <v>9</v>
      </c>
      <c r="G71" s="68" t="s">
        <v>9</v>
      </c>
      <c r="H71" s="192" t="s">
        <v>9</v>
      </c>
    </row>
    <row r="72" spans="1:8">
      <c r="B72" s="225"/>
      <c r="C72" s="14"/>
      <c r="D72" s="14"/>
      <c r="E72" s="15"/>
      <c r="F72" s="15"/>
      <c r="G72" s="15"/>
      <c r="H72" s="61"/>
    </row>
    <row r="73" spans="1:8" s="24" customFormat="1">
      <c r="B73" s="242"/>
      <c r="C73" s="21" t="s">
        <v>51</v>
      </c>
      <c r="D73" s="21"/>
      <c r="E73" s="15"/>
      <c r="F73" s="54"/>
      <c r="G73" s="54">
        <v>385.49</v>
      </c>
      <c r="H73" s="59">
        <v>0.95039999999999991</v>
      </c>
    </row>
    <row r="74" spans="1:8" s="24" customFormat="1">
      <c r="B74" s="242"/>
      <c r="C74" s="9"/>
      <c r="D74" s="9"/>
      <c r="E74" s="15"/>
      <c r="F74" s="54"/>
      <c r="G74" s="54"/>
      <c r="H74" s="59"/>
    </row>
    <row r="75" spans="1:8" s="24" customFormat="1">
      <c r="B75" s="242"/>
      <c r="C75" s="21" t="s">
        <v>56</v>
      </c>
      <c r="D75" s="21"/>
      <c r="E75" s="15"/>
      <c r="F75" s="54"/>
      <c r="G75" s="54"/>
      <c r="H75" s="59"/>
    </row>
    <row r="76" spans="1:8" s="24" customFormat="1">
      <c r="B76" s="242"/>
      <c r="C76" s="9"/>
      <c r="D76" s="9"/>
      <c r="E76" s="15"/>
      <c r="F76" s="15"/>
      <c r="G76" s="15"/>
      <c r="H76" s="16"/>
    </row>
    <row r="77" spans="1:8" s="24" customFormat="1">
      <c r="B77" s="241" t="s">
        <v>7</v>
      </c>
      <c r="C77" s="21" t="s">
        <v>8</v>
      </c>
      <c r="D77" s="21"/>
      <c r="E77" s="15"/>
      <c r="F77" s="197" t="s">
        <v>9</v>
      </c>
      <c r="G77" s="197" t="s">
        <v>9</v>
      </c>
      <c r="H77" s="198" t="s">
        <v>9</v>
      </c>
    </row>
    <row r="78" spans="1:8" s="24" customFormat="1">
      <c r="B78" s="241" t="s">
        <v>10</v>
      </c>
      <c r="C78" s="9" t="s">
        <v>11</v>
      </c>
      <c r="D78" s="9"/>
      <c r="E78" s="15"/>
      <c r="F78" s="197" t="s">
        <v>9</v>
      </c>
      <c r="G78" s="197" t="s">
        <v>9</v>
      </c>
      <c r="H78" s="198" t="s">
        <v>9</v>
      </c>
    </row>
    <row r="79" spans="1:8" s="24" customFormat="1">
      <c r="B79" s="241" t="s">
        <v>12</v>
      </c>
      <c r="C79" s="9" t="s">
        <v>13</v>
      </c>
      <c r="D79" s="9"/>
      <c r="E79" s="15"/>
      <c r="F79" s="197" t="s">
        <v>9</v>
      </c>
      <c r="G79" s="197" t="s">
        <v>9</v>
      </c>
      <c r="H79" s="198" t="s">
        <v>9</v>
      </c>
    </row>
    <row r="80" spans="1:8" s="24" customFormat="1">
      <c r="B80" s="241"/>
      <c r="C80" s="9" t="s">
        <v>86</v>
      </c>
      <c r="D80" s="9"/>
      <c r="E80" s="15"/>
      <c r="F80" s="68"/>
      <c r="G80" s="68" t="s">
        <v>9</v>
      </c>
      <c r="H80" s="69" t="s">
        <v>9</v>
      </c>
    </row>
    <row r="81" spans="1:8" s="24" customFormat="1">
      <c r="B81" s="241"/>
      <c r="C81" s="9"/>
      <c r="D81" s="9"/>
      <c r="E81" s="15"/>
      <c r="F81" s="68"/>
      <c r="G81" s="68"/>
      <c r="H81" s="69"/>
    </row>
    <row r="82" spans="1:8" s="24" customFormat="1">
      <c r="B82" s="241"/>
      <c r="C82" s="9" t="s">
        <v>57</v>
      </c>
      <c r="D82" s="9"/>
      <c r="E82" s="15"/>
      <c r="F82" s="68"/>
      <c r="G82" s="68" t="s">
        <v>9</v>
      </c>
      <c r="H82" s="69" t="s">
        <v>9</v>
      </c>
    </row>
    <row r="83" spans="1:8" s="24" customFormat="1">
      <c r="B83" s="241"/>
      <c r="C83" s="9"/>
      <c r="D83" s="9"/>
      <c r="E83" s="15"/>
      <c r="F83" s="68"/>
      <c r="G83" s="68"/>
      <c r="H83" s="69"/>
    </row>
    <row r="84" spans="1:8" s="24" customFormat="1">
      <c r="A84" s="24" t="s">
        <v>350</v>
      </c>
      <c r="B84" s="241"/>
      <c r="C84" s="10" t="s">
        <v>82</v>
      </c>
      <c r="D84" s="9"/>
      <c r="E84" s="15"/>
      <c r="F84" s="68"/>
      <c r="G84" s="157">
        <v>0.86</v>
      </c>
      <c r="H84" s="16">
        <v>2.0999999999999999E-3</v>
      </c>
    </row>
    <row r="85" spans="1:8" s="24" customFormat="1">
      <c r="B85" s="8"/>
      <c r="C85" s="9"/>
      <c r="D85" s="9"/>
      <c r="E85" s="15"/>
      <c r="F85" s="68"/>
      <c r="G85" s="68"/>
      <c r="H85" s="69"/>
    </row>
    <row r="86" spans="1:8" s="24" customFormat="1">
      <c r="B86" s="8"/>
      <c r="C86" s="9" t="s">
        <v>83</v>
      </c>
      <c r="D86" s="9"/>
      <c r="E86" s="15"/>
      <c r="F86" s="54"/>
      <c r="G86" s="54"/>
      <c r="H86" s="59"/>
    </row>
    <row r="87" spans="1:8" s="24" customFormat="1">
      <c r="B87" s="8"/>
      <c r="C87" s="10" t="s">
        <v>361</v>
      </c>
      <c r="D87" s="10"/>
      <c r="E87" s="15"/>
      <c r="F87" s="15"/>
      <c r="G87" s="15">
        <v>19.190000000000012</v>
      </c>
      <c r="H87" s="16">
        <v>4.7500000000000091E-2</v>
      </c>
    </row>
    <row r="88" spans="1:8">
      <c r="B88" s="46"/>
      <c r="C88" s="21"/>
      <c r="D88" s="21"/>
      <c r="E88" s="15"/>
      <c r="F88" s="15"/>
      <c r="G88" s="21"/>
      <c r="H88" s="70"/>
    </row>
    <row r="89" spans="1:8">
      <c r="A89" s="24" t="s">
        <v>238</v>
      </c>
      <c r="B89" s="46"/>
      <c r="C89" s="21" t="s">
        <v>14</v>
      </c>
      <c r="D89" s="21"/>
      <c r="E89" s="15"/>
      <c r="F89" s="54"/>
      <c r="G89" s="168">
        <v>405.54</v>
      </c>
      <c r="H89" s="59">
        <v>1</v>
      </c>
    </row>
    <row r="90" spans="1:8" ht="13.5" thickBot="1">
      <c r="B90" s="128"/>
      <c r="C90" s="129"/>
      <c r="D90" s="129"/>
      <c r="E90" s="130"/>
      <c r="F90" s="130"/>
      <c r="G90" s="129"/>
      <c r="H90" s="131"/>
    </row>
    <row r="91" spans="1:8">
      <c r="B91" s="29"/>
      <c r="C91" s="30"/>
      <c r="D91" s="30"/>
      <c r="E91" s="31"/>
      <c r="F91" s="31"/>
      <c r="G91" s="31"/>
      <c r="H91" s="76"/>
    </row>
    <row r="92" spans="1:8">
      <c r="B92" s="6" t="s">
        <v>15</v>
      </c>
      <c r="C92" s="42"/>
      <c r="D92" s="4"/>
      <c r="E92" s="62"/>
      <c r="F92" s="62"/>
      <c r="G92" s="62"/>
      <c r="H92" s="77"/>
    </row>
    <row r="93" spans="1:8">
      <c r="B93" s="33" t="s">
        <v>16</v>
      </c>
      <c r="C93" s="4" t="s">
        <v>372</v>
      </c>
      <c r="D93" s="62"/>
      <c r="E93" s="62"/>
      <c r="F93" s="62"/>
      <c r="G93" s="85"/>
      <c r="H93" s="77"/>
    </row>
    <row r="94" spans="1:8">
      <c r="B94" s="33" t="s">
        <v>17</v>
      </c>
      <c r="C94" s="4" t="s">
        <v>188</v>
      </c>
      <c r="D94" s="62"/>
      <c r="E94" s="62"/>
      <c r="F94" s="62"/>
      <c r="G94" s="85"/>
      <c r="H94" s="77"/>
    </row>
    <row r="95" spans="1:8">
      <c r="B95" s="33" t="s">
        <v>18</v>
      </c>
      <c r="C95" s="4" t="s">
        <v>19</v>
      </c>
      <c r="D95" s="62"/>
      <c r="E95" s="272"/>
      <c r="F95" s="272"/>
      <c r="G95" s="140"/>
      <c r="H95" s="141"/>
    </row>
    <row r="96" spans="1:8" ht="25.5">
      <c r="B96" s="33"/>
      <c r="C96" s="342" t="s">
        <v>20</v>
      </c>
      <c r="D96" s="339" t="s">
        <v>373</v>
      </c>
      <c r="E96" s="272"/>
      <c r="F96" s="140"/>
      <c r="G96" s="140"/>
      <c r="H96" s="138"/>
    </row>
    <row r="97" spans="1:8">
      <c r="A97" s="2" t="s">
        <v>233</v>
      </c>
      <c r="B97" s="33"/>
      <c r="C97" s="343" t="s">
        <v>21</v>
      </c>
      <c r="D97" s="341">
        <v>939.91719999999998</v>
      </c>
      <c r="E97" s="272"/>
      <c r="F97" s="140"/>
      <c r="G97" s="140"/>
      <c r="H97" s="138"/>
    </row>
    <row r="98" spans="1:8">
      <c r="B98" s="34" t="s">
        <v>23</v>
      </c>
      <c r="C98" s="109" t="s">
        <v>401</v>
      </c>
      <c r="D98" s="278"/>
      <c r="E98" s="278"/>
      <c r="F98" s="272"/>
      <c r="G98" s="140"/>
      <c r="H98" s="141"/>
    </row>
    <row r="99" spans="1:8" ht="15" customHeight="1">
      <c r="B99" s="33" t="s">
        <v>24</v>
      </c>
      <c r="C99" s="109" t="s">
        <v>375</v>
      </c>
      <c r="D99" s="272"/>
      <c r="E99" s="272"/>
      <c r="F99" s="272"/>
      <c r="G99" s="272"/>
      <c r="H99" s="141"/>
    </row>
    <row r="100" spans="1:8" ht="15" customHeight="1">
      <c r="B100" s="33" t="s">
        <v>25</v>
      </c>
      <c r="C100" s="464" t="s">
        <v>376</v>
      </c>
      <c r="D100" s="464"/>
      <c r="E100" s="464"/>
      <c r="F100" s="464"/>
      <c r="G100" s="464"/>
      <c r="H100" s="465"/>
    </row>
    <row r="101" spans="1:8" ht="15" customHeight="1">
      <c r="B101" s="33" t="s">
        <v>26</v>
      </c>
      <c r="C101" s="109" t="s">
        <v>189</v>
      </c>
      <c r="D101" s="279"/>
      <c r="E101" s="279"/>
      <c r="F101" s="279"/>
      <c r="G101" s="279"/>
      <c r="H101" s="141"/>
    </row>
    <row r="102" spans="1:8" ht="15" customHeight="1">
      <c r="B102" s="33" t="s">
        <v>27</v>
      </c>
      <c r="C102" s="1" t="s">
        <v>356</v>
      </c>
      <c r="D102" s="279"/>
      <c r="E102" s="279"/>
      <c r="F102" s="279"/>
      <c r="G102" s="279"/>
      <c r="H102" s="141"/>
    </row>
    <row r="103" spans="1:8" ht="15" customHeight="1">
      <c r="B103" s="33" t="s">
        <v>37</v>
      </c>
      <c r="C103" s="109" t="s">
        <v>190</v>
      </c>
      <c r="D103" s="279"/>
      <c r="E103" s="279"/>
      <c r="F103" s="279"/>
      <c r="G103" s="279"/>
      <c r="H103" s="141"/>
    </row>
    <row r="104" spans="1:8" ht="15" customHeight="1">
      <c r="B104" s="33" t="s">
        <v>53</v>
      </c>
      <c r="C104" s="109" t="s">
        <v>191</v>
      </c>
      <c r="D104" s="279"/>
      <c r="E104" s="279"/>
      <c r="F104" s="279"/>
      <c r="G104" s="279"/>
      <c r="H104" s="141"/>
    </row>
    <row r="105" spans="1:8" ht="15" customHeight="1">
      <c r="B105" s="33" t="s">
        <v>54</v>
      </c>
      <c r="C105" s="1" t="s">
        <v>402</v>
      </c>
      <c r="D105" s="279"/>
      <c r="E105" s="279"/>
      <c r="F105" s="279"/>
      <c r="G105" s="279"/>
      <c r="H105" s="141"/>
    </row>
    <row r="106" spans="1:8">
      <c r="B106" s="33"/>
      <c r="C106" s="109"/>
      <c r="D106" s="279"/>
      <c r="E106" s="279"/>
      <c r="F106" s="279"/>
      <c r="G106" s="279"/>
      <c r="H106" s="141"/>
    </row>
    <row r="107" spans="1:8">
      <c r="B107" s="80" t="s">
        <v>28</v>
      </c>
      <c r="C107" s="109" t="s">
        <v>29</v>
      </c>
      <c r="D107" s="279"/>
      <c r="E107" s="279"/>
      <c r="F107" s="279"/>
      <c r="G107" s="279"/>
      <c r="H107" s="141"/>
    </row>
    <row r="108" spans="1:8">
      <c r="B108" s="183" t="s">
        <v>47</v>
      </c>
      <c r="C108" s="4" t="s">
        <v>48</v>
      </c>
      <c r="D108" s="79"/>
      <c r="E108" s="79"/>
      <c r="F108" s="79"/>
      <c r="G108" s="79"/>
      <c r="H108" s="77"/>
    </row>
    <row r="109" spans="1:8">
      <c r="B109" s="80" t="s">
        <v>40</v>
      </c>
      <c r="C109" s="4" t="s">
        <v>41</v>
      </c>
      <c r="D109" s="79"/>
      <c r="E109" s="79"/>
      <c r="F109" s="79"/>
      <c r="G109" s="79"/>
      <c r="H109" s="126"/>
    </row>
    <row r="110" spans="1:8" ht="42.75" customHeight="1" thickBot="1">
      <c r="B110" s="390" t="s">
        <v>360</v>
      </c>
      <c r="C110" s="462" t="s">
        <v>425</v>
      </c>
      <c r="D110" s="462"/>
      <c r="E110" s="462"/>
      <c r="F110" s="462"/>
      <c r="G110" s="462"/>
      <c r="H110" s="463"/>
    </row>
    <row r="111" spans="1:8">
      <c r="E111" s="81"/>
      <c r="F111" s="81"/>
      <c r="G111" s="81"/>
      <c r="H111" s="81"/>
    </row>
    <row r="112" spans="1:8">
      <c r="E112" s="81"/>
      <c r="F112" s="81"/>
      <c r="G112" s="81"/>
      <c r="H112" s="81"/>
    </row>
    <row r="113" spans="5:8">
      <c r="F113" s="81"/>
      <c r="G113" s="81"/>
      <c r="H113" s="81"/>
    </row>
    <row r="114" spans="5:8">
      <c r="E114" s="81"/>
      <c r="F114" s="81"/>
      <c r="G114" s="81"/>
      <c r="H114" s="81"/>
    </row>
    <row r="115" spans="5:8">
      <c r="E115" s="81"/>
      <c r="F115" s="81"/>
      <c r="G115" s="81"/>
      <c r="H115" s="81"/>
    </row>
    <row r="116" spans="5:8">
      <c r="E116" s="81"/>
      <c r="F116" s="81"/>
      <c r="G116" s="81"/>
      <c r="H116" s="81"/>
    </row>
    <row r="117" spans="5:8">
      <c r="E117" s="81"/>
      <c r="F117" s="81"/>
      <c r="G117" s="81"/>
      <c r="H117" s="81"/>
    </row>
    <row r="118" spans="5:8">
      <c r="G118" s="2"/>
    </row>
    <row r="119" spans="5:8">
      <c r="G119" s="2"/>
    </row>
    <row r="120" spans="5:8">
      <c r="G120" s="2"/>
    </row>
    <row r="121" spans="5:8">
      <c r="G121" s="2"/>
    </row>
  </sheetData>
  <sortState ref="C18:H68">
    <sortCondition descending="1" ref="G18:G68"/>
  </sortState>
  <mergeCells count="8">
    <mergeCell ref="C110:H110"/>
    <mergeCell ref="C100:H100"/>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dimension ref="A1:H85"/>
  <sheetViews>
    <sheetView topLeftCell="B13" zoomScale="90" zoomScaleNormal="90" workbookViewId="0">
      <selection activeCell="C23" sqref="C23"/>
    </sheetView>
  </sheetViews>
  <sheetFormatPr defaultColWidth="9.140625" defaultRowHeight="12.75"/>
  <cols>
    <col min="1" max="1" width="11.5703125" style="2" hidden="1" customWidth="1"/>
    <col min="2" max="2" width="8.7109375" style="251"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16384" width="9.140625" style="2"/>
  </cols>
  <sheetData>
    <row r="1" spans="1:8">
      <c r="B1" s="423" t="s">
        <v>0</v>
      </c>
      <c r="C1" s="424"/>
      <c r="D1" s="424"/>
      <c r="E1" s="424"/>
      <c r="F1" s="424"/>
      <c r="G1" s="424"/>
      <c r="H1" s="425"/>
    </row>
    <row r="2" spans="1:8">
      <c r="B2" s="183"/>
      <c r="C2" s="4"/>
      <c r="D2" s="4"/>
      <c r="E2" s="4"/>
      <c r="F2" s="4"/>
      <c r="G2" s="62"/>
      <c r="H2" s="41"/>
    </row>
    <row r="3" spans="1:8">
      <c r="B3" s="426" t="s">
        <v>1</v>
      </c>
      <c r="C3" s="427"/>
      <c r="D3" s="427"/>
      <c r="E3" s="427"/>
      <c r="F3" s="427"/>
      <c r="G3" s="427"/>
      <c r="H3" s="428"/>
    </row>
    <row r="4" spans="1:8">
      <c r="B4" s="426" t="s">
        <v>2</v>
      </c>
      <c r="C4" s="427"/>
      <c r="D4" s="427"/>
      <c r="E4" s="427"/>
      <c r="F4" s="427"/>
      <c r="G4" s="427"/>
      <c r="H4" s="428"/>
    </row>
    <row r="5" spans="1:8">
      <c r="B5" s="429" t="s">
        <v>143</v>
      </c>
      <c r="C5" s="430"/>
      <c r="D5" s="430"/>
      <c r="E5" s="430"/>
      <c r="F5" s="430"/>
      <c r="G5" s="430"/>
      <c r="H5" s="431"/>
    </row>
    <row r="6" spans="1:8" ht="17.25" customHeight="1">
      <c r="B6" s="429"/>
      <c r="C6" s="430"/>
      <c r="D6" s="430"/>
      <c r="E6" s="430"/>
      <c r="F6" s="430"/>
      <c r="G6" s="430"/>
      <c r="H6" s="431"/>
    </row>
    <row r="7" spans="1:8">
      <c r="B7" s="183"/>
      <c r="C7" s="4"/>
      <c r="D7" s="4"/>
      <c r="E7" s="4"/>
      <c r="F7" s="4"/>
      <c r="G7" s="62"/>
      <c r="H7" s="41"/>
    </row>
    <row r="8" spans="1:8">
      <c r="B8" s="426" t="s">
        <v>148</v>
      </c>
      <c r="C8" s="427"/>
      <c r="D8" s="427"/>
      <c r="E8" s="427"/>
      <c r="F8" s="427"/>
      <c r="G8" s="427"/>
      <c r="H8" s="428"/>
    </row>
    <row r="9" spans="1:8">
      <c r="B9" s="183"/>
      <c r="C9" s="4"/>
      <c r="D9" s="4"/>
      <c r="E9" s="4"/>
      <c r="F9" s="4"/>
      <c r="G9" s="62"/>
      <c r="H9" s="41"/>
    </row>
    <row r="10" spans="1:8">
      <c r="B10" s="426" t="s">
        <v>403</v>
      </c>
      <c r="C10" s="427"/>
      <c r="D10" s="427"/>
      <c r="E10" s="427"/>
      <c r="F10" s="427"/>
      <c r="G10" s="427"/>
      <c r="H10" s="428"/>
    </row>
    <row r="11" spans="1:8" ht="13.5" thickBot="1">
      <c r="B11" s="244"/>
      <c r="C11" s="37"/>
      <c r="D11" s="37"/>
      <c r="E11" s="37"/>
      <c r="F11" s="37"/>
      <c r="G11" s="67"/>
      <c r="H11" s="65"/>
    </row>
    <row r="12" spans="1:8" s="224" customFormat="1" ht="38.25" customHeight="1">
      <c r="B12" s="245" t="s">
        <v>3</v>
      </c>
      <c r="C12" s="227" t="s">
        <v>4</v>
      </c>
      <c r="D12" s="228" t="s">
        <v>98</v>
      </c>
      <c r="E12" s="227" t="s">
        <v>38</v>
      </c>
      <c r="F12" s="227" t="s">
        <v>5</v>
      </c>
      <c r="G12" s="171" t="s">
        <v>149</v>
      </c>
      <c r="H12" s="229" t="s">
        <v>6</v>
      </c>
    </row>
    <row r="13" spans="1:8">
      <c r="B13" s="225"/>
      <c r="C13" s="21"/>
      <c r="D13" s="127"/>
      <c r="E13" s="21"/>
      <c r="F13" s="14"/>
      <c r="G13" s="14"/>
      <c r="H13" s="61"/>
    </row>
    <row r="14" spans="1:8">
      <c r="A14" s="2" t="s">
        <v>162</v>
      </c>
      <c r="B14" s="225"/>
      <c r="C14" s="21" t="s">
        <v>58</v>
      </c>
      <c r="D14" s="127"/>
      <c r="E14" s="21"/>
      <c r="F14" s="14"/>
      <c r="G14" s="14"/>
      <c r="H14" s="61"/>
    </row>
    <row r="15" spans="1:8">
      <c r="B15" s="225"/>
      <c r="C15" s="49"/>
      <c r="D15" s="127"/>
      <c r="E15" s="49"/>
      <c r="F15" s="15"/>
      <c r="G15" s="14"/>
      <c r="H15" s="61"/>
    </row>
    <row r="16" spans="1:8">
      <c r="B16" s="225" t="s">
        <v>7</v>
      </c>
      <c r="C16" s="21" t="s">
        <v>8</v>
      </c>
      <c r="D16" s="127"/>
      <c r="E16" s="54"/>
      <c r="F16" s="15"/>
      <c r="G16" s="14"/>
      <c r="H16" s="61"/>
    </row>
    <row r="17" spans="1:8">
      <c r="B17" s="225"/>
      <c r="C17" s="21"/>
      <c r="D17" s="127"/>
      <c r="E17" s="54"/>
      <c r="F17" s="15"/>
      <c r="G17" s="14"/>
      <c r="H17" s="61"/>
    </row>
    <row r="18" spans="1:8">
      <c r="A18" s="2" t="str">
        <f t="shared" ref="A18:A41" si="0">$A$14&amp;D18</f>
        <v>QTSFINE917I01010</v>
      </c>
      <c r="B18" s="225">
        <v>1</v>
      </c>
      <c r="C18" s="191" t="s">
        <v>363</v>
      </c>
      <c r="D18" s="127" t="s">
        <v>112</v>
      </c>
      <c r="E18" s="157" t="s">
        <v>62</v>
      </c>
      <c r="F18" s="158">
        <v>13010</v>
      </c>
      <c r="G18" s="157">
        <v>387.5</v>
      </c>
      <c r="H18" s="16">
        <v>7.9699999999999993E-2</v>
      </c>
    </row>
    <row r="19" spans="1:8">
      <c r="A19" s="2" t="str">
        <f t="shared" si="0"/>
        <v>QTSFINE001A01036</v>
      </c>
      <c r="B19" s="225">
        <v>2</v>
      </c>
      <c r="C19" s="191" t="s">
        <v>365</v>
      </c>
      <c r="D19" s="127" t="s">
        <v>101</v>
      </c>
      <c r="E19" s="157" t="s">
        <v>65</v>
      </c>
      <c r="F19" s="158">
        <v>23355</v>
      </c>
      <c r="G19" s="157">
        <v>328.24</v>
      </c>
      <c r="H19" s="16">
        <v>6.7500000000000004E-2</v>
      </c>
    </row>
    <row r="20" spans="1:8">
      <c r="A20" s="2" t="str">
        <f t="shared" si="0"/>
        <v>QTSFINE158A01026</v>
      </c>
      <c r="B20" s="225">
        <v>3</v>
      </c>
      <c r="C20" s="191" t="s">
        <v>364</v>
      </c>
      <c r="D20" s="238" t="s">
        <v>122</v>
      </c>
      <c r="E20" s="157" t="s">
        <v>62</v>
      </c>
      <c r="F20" s="158">
        <v>9259</v>
      </c>
      <c r="G20" s="157">
        <v>327.89</v>
      </c>
      <c r="H20" s="16">
        <v>6.7400000000000002E-2</v>
      </c>
    </row>
    <row r="21" spans="1:8">
      <c r="A21" s="2" t="str">
        <f t="shared" si="0"/>
        <v>QTSFINE009A01021</v>
      </c>
      <c r="B21" s="225">
        <v>4</v>
      </c>
      <c r="C21" s="191" t="s">
        <v>366</v>
      </c>
      <c r="D21" s="127" t="s">
        <v>100</v>
      </c>
      <c r="E21" s="157" t="s">
        <v>63</v>
      </c>
      <c r="F21" s="158">
        <v>26164</v>
      </c>
      <c r="G21" s="157">
        <v>271.02</v>
      </c>
      <c r="H21" s="16">
        <v>5.57E-2</v>
      </c>
    </row>
    <row r="22" spans="1:8">
      <c r="A22" s="2" t="str">
        <f t="shared" si="0"/>
        <v>QTSFINE467B01029</v>
      </c>
      <c r="B22" s="225">
        <v>5</v>
      </c>
      <c r="C22" s="191" t="s">
        <v>367</v>
      </c>
      <c r="D22" s="127" t="s">
        <v>104</v>
      </c>
      <c r="E22" s="157" t="s">
        <v>63</v>
      </c>
      <c r="F22" s="158">
        <v>9549</v>
      </c>
      <c r="G22" s="157">
        <v>239.8</v>
      </c>
      <c r="H22" s="16">
        <v>4.9299999999999997E-2</v>
      </c>
    </row>
    <row r="23" spans="1:8">
      <c r="A23" s="2" t="str">
        <f t="shared" si="0"/>
        <v>QTSFINE155A01022</v>
      </c>
      <c r="B23" s="225">
        <v>6</v>
      </c>
      <c r="C23" s="191" t="s">
        <v>368</v>
      </c>
      <c r="D23" s="127" t="s">
        <v>107</v>
      </c>
      <c r="E23" s="157" t="s">
        <v>62</v>
      </c>
      <c r="F23" s="158">
        <v>41041</v>
      </c>
      <c r="G23" s="157">
        <v>220.68</v>
      </c>
      <c r="H23" s="16">
        <v>4.5400000000000003E-2</v>
      </c>
    </row>
    <row r="24" spans="1:8">
      <c r="A24" s="2" t="str">
        <f t="shared" si="0"/>
        <v>QTSFINE242A01010</v>
      </c>
      <c r="B24" s="225">
        <v>7</v>
      </c>
      <c r="C24" s="191" t="s">
        <v>369</v>
      </c>
      <c r="D24" s="238" t="s">
        <v>145</v>
      </c>
      <c r="E24" s="157" t="s">
        <v>74</v>
      </c>
      <c r="F24" s="158">
        <v>35939</v>
      </c>
      <c r="G24" s="157">
        <v>206.79</v>
      </c>
      <c r="H24" s="239">
        <v>4.2500000000000003E-2</v>
      </c>
    </row>
    <row r="25" spans="1:8">
      <c r="A25" s="2" t="str">
        <f t="shared" si="0"/>
        <v>QTSFINE092A01019</v>
      </c>
      <c r="B25" s="225">
        <v>8</v>
      </c>
      <c r="C25" s="191" t="s">
        <v>370</v>
      </c>
      <c r="D25" s="127" t="s">
        <v>135</v>
      </c>
      <c r="E25" s="157" t="s">
        <v>97</v>
      </c>
      <c r="F25" s="158">
        <v>36689</v>
      </c>
      <c r="G25" s="157">
        <v>204.05</v>
      </c>
      <c r="H25" s="16">
        <v>4.2000000000000003E-2</v>
      </c>
    </row>
    <row r="26" spans="1:8">
      <c r="A26" s="2" t="str">
        <f t="shared" si="0"/>
        <v>QTSFINE733E01010</v>
      </c>
      <c r="B26" s="225">
        <v>9</v>
      </c>
      <c r="C26" s="191" t="s">
        <v>371</v>
      </c>
      <c r="D26" s="127" t="s">
        <v>115</v>
      </c>
      <c r="E26" s="157" t="s">
        <v>70</v>
      </c>
      <c r="F26" s="158">
        <v>119471</v>
      </c>
      <c r="G26" s="157">
        <v>190.26</v>
      </c>
      <c r="H26" s="16">
        <v>3.9100000000000003E-2</v>
      </c>
    </row>
    <row r="27" spans="1:8">
      <c r="A27" s="2" t="str">
        <f t="shared" si="0"/>
        <v>QTSFINE347G01014</v>
      </c>
      <c r="B27" s="225">
        <v>10</v>
      </c>
      <c r="C27" s="191" t="s">
        <v>404</v>
      </c>
      <c r="D27" s="127" t="s">
        <v>169</v>
      </c>
      <c r="E27" s="157" t="s">
        <v>76</v>
      </c>
      <c r="F27" s="158">
        <v>51985</v>
      </c>
      <c r="G27" s="157">
        <v>182.91</v>
      </c>
      <c r="H27" s="16">
        <v>3.7600000000000001E-2</v>
      </c>
    </row>
    <row r="28" spans="1:8">
      <c r="A28" s="2" t="str">
        <f t="shared" si="0"/>
        <v>QTSFINE062A01020</v>
      </c>
      <c r="B28" s="367">
        <v>11</v>
      </c>
      <c r="C28" s="191" t="s">
        <v>212</v>
      </c>
      <c r="D28" s="127" t="s">
        <v>204</v>
      </c>
      <c r="E28" s="157" t="s">
        <v>64</v>
      </c>
      <c r="F28" s="158">
        <v>70661</v>
      </c>
      <c r="G28" s="157">
        <v>178.42</v>
      </c>
      <c r="H28" s="16">
        <v>3.6700000000000003E-2</v>
      </c>
    </row>
    <row r="29" spans="1:8">
      <c r="A29" s="2" t="str">
        <f t="shared" si="0"/>
        <v>QTSFINE090A01021</v>
      </c>
      <c r="B29" s="225">
        <v>12</v>
      </c>
      <c r="C29" s="191" t="s">
        <v>292</v>
      </c>
      <c r="D29" s="238" t="s">
        <v>206</v>
      </c>
      <c r="E29" s="157" t="s">
        <v>64</v>
      </c>
      <c r="F29" s="158">
        <v>65384</v>
      </c>
      <c r="G29" s="157">
        <v>168.69</v>
      </c>
      <c r="H29" s="239">
        <v>3.4700000000000002E-2</v>
      </c>
    </row>
    <row r="30" spans="1:8">
      <c r="A30" s="2" t="str">
        <f t="shared" si="0"/>
        <v>QTSFINE752E01010</v>
      </c>
      <c r="B30" s="225">
        <v>13</v>
      </c>
      <c r="C30" s="191" t="s">
        <v>303</v>
      </c>
      <c r="D30" s="127" t="s">
        <v>125</v>
      </c>
      <c r="E30" s="157" t="s">
        <v>70</v>
      </c>
      <c r="F30" s="158">
        <v>86297</v>
      </c>
      <c r="G30" s="157">
        <v>158.53</v>
      </c>
      <c r="H30" s="16">
        <v>3.2599999999999997E-2</v>
      </c>
    </row>
    <row r="31" spans="1:8">
      <c r="A31" s="2" t="str">
        <f t="shared" si="0"/>
        <v>QTSFINE213A01029</v>
      </c>
      <c r="B31" s="225">
        <v>14</v>
      </c>
      <c r="C31" s="191" t="s">
        <v>302</v>
      </c>
      <c r="D31" s="127" t="s">
        <v>106</v>
      </c>
      <c r="E31" s="157" t="s">
        <v>66</v>
      </c>
      <c r="F31" s="158">
        <v>66894</v>
      </c>
      <c r="G31" s="157">
        <v>158.07</v>
      </c>
      <c r="H31" s="16">
        <v>3.2500000000000001E-2</v>
      </c>
    </row>
    <row r="32" spans="1:8">
      <c r="A32" s="2" t="str">
        <f t="shared" si="0"/>
        <v>QTSFINE053A01029</v>
      </c>
      <c r="B32" s="225">
        <v>15</v>
      </c>
      <c r="C32" s="191" t="s">
        <v>313</v>
      </c>
      <c r="D32" s="238" t="s">
        <v>133</v>
      </c>
      <c r="E32" s="157" t="s">
        <v>215</v>
      </c>
      <c r="F32" s="158">
        <v>118267</v>
      </c>
      <c r="G32" s="157">
        <v>153.87</v>
      </c>
      <c r="H32" s="16">
        <v>3.1600000000000003E-2</v>
      </c>
    </row>
    <row r="33" spans="1:8">
      <c r="A33" s="2" t="str">
        <f t="shared" si="0"/>
        <v>QTSFINE059A01026</v>
      </c>
      <c r="B33" s="225">
        <v>16</v>
      </c>
      <c r="C33" s="191" t="s">
        <v>282</v>
      </c>
      <c r="D33" s="127" t="s">
        <v>119</v>
      </c>
      <c r="E33" s="157" t="s">
        <v>75</v>
      </c>
      <c r="F33" s="158">
        <v>26239</v>
      </c>
      <c r="G33" s="157">
        <v>150.34</v>
      </c>
      <c r="H33" s="16">
        <v>3.09E-2</v>
      </c>
    </row>
    <row r="34" spans="1:8">
      <c r="A34" s="2" t="str">
        <f t="shared" si="0"/>
        <v>QTSFINE302A01020</v>
      </c>
      <c r="B34" s="225">
        <v>17</v>
      </c>
      <c r="C34" s="191" t="s">
        <v>312</v>
      </c>
      <c r="D34" s="127" t="s">
        <v>183</v>
      </c>
      <c r="E34" s="157" t="s">
        <v>182</v>
      </c>
      <c r="F34" s="158">
        <v>80785</v>
      </c>
      <c r="G34" s="157">
        <v>149.69</v>
      </c>
      <c r="H34" s="16">
        <v>3.0800000000000001E-2</v>
      </c>
    </row>
    <row r="35" spans="1:8">
      <c r="A35" s="2" t="str">
        <f t="shared" si="0"/>
        <v>QTSFINE877F01012</v>
      </c>
      <c r="B35" s="225">
        <v>18</v>
      </c>
      <c r="C35" s="191" t="s">
        <v>315</v>
      </c>
      <c r="D35" s="127" t="s">
        <v>134</v>
      </c>
      <c r="E35" s="157" t="s">
        <v>70</v>
      </c>
      <c r="F35" s="158">
        <v>162331</v>
      </c>
      <c r="G35" s="157">
        <v>136.68</v>
      </c>
      <c r="H35" s="16">
        <v>2.81E-2</v>
      </c>
    </row>
    <row r="36" spans="1:8">
      <c r="A36" s="2" t="str">
        <f t="shared" si="0"/>
        <v>QTSFINE129A01019</v>
      </c>
      <c r="B36" s="225">
        <v>19</v>
      </c>
      <c r="C36" s="191" t="s">
        <v>285</v>
      </c>
      <c r="D36" s="238" t="s">
        <v>124</v>
      </c>
      <c r="E36" s="157" t="s">
        <v>76</v>
      </c>
      <c r="F36" s="158">
        <v>32977</v>
      </c>
      <c r="G36" s="157">
        <v>126.6</v>
      </c>
      <c r="H36" s="16">
        <v>2.5999999999999999E-2</v>
      </c>
    </row>
    <row r="37" spans="1:8">
      <c r="A37" s="2" t="str">
        <f t="shared" si="0"/>
        <v>QTSFINE397D01024</v>
      </c>
      <c r="B37" s="225">
        <v>20</v>
      </c>
      <c r="C37" s="191" t="s">
        <v>281</v>
      </c>
      <c r="D37" s="127" t="s">
        <v>109</v>
      </c>
      <c r="E37" s="157" t="s">
        <v>73</v>
      </c>
      <c r="F37" s="158">
        <v>33566</v>
      </c>
      <c r="G37" s="157">
        <v>111.32</v>
      </c>
      <c r="H37" s="16">
        <v>2.29E-2</v>
      </c>
    </row>
    <row r="38" spans="1:8">
      <c r="A38" s="2" t="str">
        <f t="shared" si="0"/>
        <v>QTSFINE018A01030</v>
      </c>
      <c r="B38" s="225">
        <v>21</v>
      </c>
      <c r="C38" s="191" t="s">
        <v>295</v>
      </c>
      <c r="D38" s="127" t="s">
        <v>103</v>
      </c>
      <c r="E38" s="157" t="s">
        <v>71</v>
      </c>
      <c r="F38" s="158">
        <v>6832</v>
      </c>
      <c r="G38" s="157">
        <v>103.36</v>
      </c>
      <c r="H38" s="16">
        <v>2.1299999999999999E-2</v>
      </c>
    </row>
    <row r="39" spans="1:8">
      <c r="A39" s="2" t="str">
        <f t="shared" si="0"/>
        <v>QTSFINE075A01022</v>
      </c>
      <c r="B39" s="225">
        <v>22</v>
      </c>
      <c r="C39" s="191" t="s">
        <v>309</v>
      </c>
      <c r="D39" s="238" t="s">
        <v>175</v>
      </c>
      <c r="E39" s="157" t="s">
        <v>63</v>
      </c>
      <c r="F39" s="158">
        <v>20943</v>
      </c>
      <c r="G39" s="157">
        <v>102.97</v>
      </c>
      <c r="H39" s="16">
        <v>2.12E-2</v>
      </c>
    </row>
    <row r="40" spans="1:8">
      <c r="A40" s="2" t="str">
        <f t="shared" si="0"/>
        <v>QTSFINE081A01012</v>
      </c>
      <c r="B40" s="225">
        <v>23</v>
      </c>
      <c r="C40" s="191" t="s">
        <v>306</v>
      </c>
      <c r="D40" s="127" t="s">
        <v>110</v>
      </c>
      <c r="E40" s="157" t="s">
        <v>72</v>
      </c>
      <c r="F40" s="158">
        <v>24741</v>
      </c>
      <c r="G40" s="157">
        <v>91.57</v>
      </c>
      <c r="H40" s="16">
        <v>1.8800000000000001E-2</v>
      </c>
    </row>
    <row r="41" spans="1:8">
      <c r="A41" s="2" t="str">
        <f t="shared" si="0"/>
        <v>QTSFINE237A01028</v>
      </c>
      <c r="B41" s="225">
        <v>24</v>
      </c>
      <c r="C41" s="191" t="s">
        <v>294</v>
      </c>
      <c r="D41" s="127" t="s">
        <v>113</v>
      </c>
      <c r="E41" s="157" t="s">
        <v>64</v>
      </c>
      <c r="F41" s="158">
        <v>11093</v>
      </c>
      <c r="G41" s="157">
        <v>89.51</v>
      </c>
      <c r="H41" s="16">
        <v>1.84E-2</v>
      </c>
    </row>
    <row r="42" spans="1:8">
      <c r="B42" s="225"/>
      <c r="C42" s="157"/>
      <c r="D42" s="127"/>
      <c r="E42" s="157"/>
      <c r="F42" s="158"/>
      <c r="G42" s="157"/>
      <c r="H42" s="16"/>
    </row>
    <row r="43" spans="1:8">
      <c r="B43" s="225" t="s">
        <v>10</v>
      </c>
      <c r="C43" s="21" t="s">
        <v>39</v>
      </c>
      <c r="D43" s="21"/>
      <c r="E43" s="15"/>
      <c r="F43" s="68" t="s">
        <v>9</v>
      </c>
      <c r="G43" s="68" t="s">
        <v>9</v>
      </c>
      <c r="H43" s="192" t="s">
        <v>9</v>
      </c>
    </row>
    <row r="44" spans="1:8">
      <c r="B44" s="225"/>
      <c r="C44" s="21"/>
      <c r="D44" s="21"/>
      <c r="E44" s="15"/>
      <c r="F44" s="86"/>
      <c r="G44" s="86"/>
      <c r="H44" s="87"/>
    </row>
    <row r="45" spans="1:8">
      <c r="B45" s="225"/>
      <c r="C45" s="21" t="s">
        <v>51</v>
      </c>
      <c r="D45" s="21"/>
      <c r="E45" s="15"/>
      <c r="F45" s="54"/>
      <c r="G45" s="54">
        <v>4438.7600000000011</v>
      </c>
      <c r="H45" s="59">
        <v>0.91269999999999996</v>
      </c>
    </row>
    <row r="46" spans="1:8">
      <c r="B46" s="225"/>
      <c r="C46" s="14"/>
      <c r="D46" s="14"/>
      <c r="E46" s="15"/>
      <c r="F46" s="54"/>
      <c r="G46" s="54"/>
      <c r="H46" s="59"/>
    </row>
    <row r="47" spans="1:8">
      <c r="B47" s="240"/>
      <c r="C47" s="21" t="s">
        <v>56</v>
      </c>
      <c r="D47" s="21"/>
      <c r="E47" s="54"/>
      <c r="F47" s="54"/>
      <c r="G47" s="54"/>
      <c r="H47" s="59"/>
    </row>
    <row r="48" spans="1:8">
      <c r="B48" s="240"/>
      <c r="C48" s="21"/>
      <c r="D48" s="21"/>
      <c r="E48" s="54"/>
      <c r="F48" s="54"/>
      <c r="G48" s="54"/>
      <c r="H48" s="59"/>
    </row>
    <row r="49" spans="1:8">
      <c r="B49" s="225" t="s">
        <v>7</v>
      </c>
      <c r="C49" s="21" t="s">
        <v>8</v>
      </c>
      <c r="D49" s="21"/>
      <c r="E49" s="54"/>
      <c r="F49" s="189" t="s">
        <v>9</v>
      </c>
      <c r="G49" s="189" t="s">
        <v>9</v>
      </c>
      <c r="H49" s="190" t="s">
        <v>9</v>
      </c>
    </row>
    <row r="50" spans="1:8">
      <c r="B50" s="225" t="s">
        <v>10</v>
      </c>
      <c r="C50" s="21" t="s">
        <v>11</v>
      </c>
      <c r="D50" s="21"/>
      <c r="E50" s="54"/>
      <c r="F50" s="189" t="s">
        <v>9</v>
      </c>
      <c r="G50" s="189" t="s">
        <v>9</v>
      </c>
      <c r="H50" s="190" t="s">
        <v>9</v>
      </c>
    </row>
    <row r="51" spans="1:8">
      <c r="B51" s="225" t="s">
        <v>12</v>
      </c>
      <c r="C51" s="9" t="s">
        <v>13</v>
      </c>
      <c r="D51" s="9"/>
      <c r="E51" s="54"/>
      <c r="F51" s="189" t="s">
        <v>9</v>
      </c>
      <c r="G51" s="189" t="s">
        <v>9</v>
      </c>
      <c r="H51" s="190" t="s">
        <v>9</v>
      </c>
    </row>
    <row r="52" spans="1:8">
      <c r="B52" s="225"/>
      <c r="C52" s="21" t="s">
        <v>80</v>
      </c>
      <c r="D52" s="21"/>
      <c r="E52" s="54"/>
      <c r="F52" s="86"/>
      <c r="G52" s="86" t="s">
        <v>9</v>
      </c>
      <c r="H52" s="87" t="s">
        <v>9</v>
      </c>
    </row>
    <row r="53" spans="1:8">
      <c r="B53" s="225"/>
      <c r="C53" s="21"/>
      <c r="D53" s="21"/>
      <c r="E53" s="54"/>
      <c r="F53" s="54"/>
      <c r="G53" s="54"/>
      <c r="H53" s="59"/>
    </row>
    <row r="54" spans="1:8">
      <c r="B54" s="225"/>
      <c r="C54" s="21" t="s">
        <v>55</v>
      </c>
      <c r="D54" s="21"/>
      <c r="E54" s="54"/>
      <c r="F54" s="86"/>
      <c r="G54" s="86"/>
      <c r="H54" s="87"/>
    </row>
    <row r="55" spans="1:8">
      <c r="B55" s="225"/>
      <c r="C55" s="21"/>
      <c r="D55" s="21"/>
      <c r="E55" s="54"/>
      <c r="F55" s="86"/>
      <c r="G55" s="86"/>
      <c r="H55" s="87"/>
    </row>
    <row r="56" spans="1:8">
      <c r="A56" s="2" t="s">
        <v>351</v>
      </c>
      <c r="B56" s="225" t="s">
        <v>7</v>
      </c>
      <c r="C56" s="10" t="s">
        <v>82</v>
      </c>
      <c r="D56" s="9"/>
      <c r="E56" s="15"/>
      <c r="F56" s="54"/>
      <c r="G56" s="157">
        <v>355.71</v>
      </c>
      <c r="H56" s="16">
        <v>7.3099999999999998E-2</v>
      </c>
    </row>
    <row r="57" spans="1:8">
      <c r="B57" s="225"/>
      <c r="C57" s="14"/>
      <c r="D57" s="14"/>
      <c r="E57" s="15"/>
      <c r="F57" s="54"/>
      <c r="G57" s="54"/>
      <c r="H57" s="59"/>
    </row>
    <row r="58" spans="1:8">
      <c r="B58" s="225"/>
      <c r="C58" s="9" t="s">
        <v>83</v>
      </c>
      <c r="D58" s="9"/>
      <c r="E58" s="15"/>
      <c r="F58" s="54"/>
      <c r="G58" s="54"/>
      <c r="H58" s="59"/>
    </row>
    <row r="59" spans="1:8">
      <c r="B59" s="225"/>
      <c r="C59" s="14" t="s">
        <v>35</v>
      </c>
      <c r="D59" s="14"/>
      <c r="E59" s="15"/>
      <c r="F59" s="54"/>
      <c r="G59" s="15">
        <v>68.819999999998799</v>
      </c>
      <c r="H59" s="16">
        <v>1.4200000000000046E-2</v>
      </c>
    </row>
    <row r="60" spans="1:8">
      <c r="B60" s="225"/>
      <c r="C60" s="21"/>
      <c r="D60" s="21"/>
      <c r="E60" s="15"/>
      <c r="F60" s="15"/>
      <c r="G60" s="14"/>
      <c r="H60" s="61"/>
    </row>
    <row r="61" spans="1:8" s="24" customFormat="1">
      <c r="A61" s="24" t="s">
        <v>239</v>
      </c>
      <c r="B61" s="240"/>
      <c r="C61" s="21" t="s">
        <v>14</v>
      </c>
      <c r="D61" s="21"/>
      <c r="E61" s="54"/>
      <c r="F61" s="54"/>
      <c r="G61" s="157">
        <v>4863.29</v>
      </c>
      <c r="H61" s="71">
        <v>1</v>
      </c>
    </row>
    <row r="62" spans="1:8" ht="13.5" thickBot="1">
      <c r="B62" s="246"/>
      <c r="C62" s="73"/>
      <c r="D62" s="73"/>
      <c r="E62" s="74"/>
      <c r="F62" s="74"/>
      <c r="G62" s="73"/>
      <c r="H62" s="75"/>
    </row>
    <row r="63" spans="1:8">
      <c r="B63" s="247"/>
      <c r="C63" s="31"/>
      <c r="D63" s="31"/>
      <c r="E63" s="31"/>
      <c r="F63" s="31"/>
      <c r="G63" s="31"/>
      <c r="H63" s="32"/>
    </row>
    <row r="64" spans="1:8">
      <c r="B64" s="248" t="s">
        <v>15</v>
      </c>
      <c r="C64" s="272"/>
      <c r="D64" s="272"/>
      <c r="E64" s="272"/>
      <c r="F64" s="62"/>
      <c r="G64" s="62"/>
      <c r="H64" s="5"/>
    </row>
    <row r="65" spans="1:8">
      <c r="B65" s="248" t="s">
        <v>16</v>
      </c>
      <c r="C65" s="272" t="s">
        <v>372</v>
      </c>
      <c r="D65" s="272"/>
      <c r="E65" s="272"/>
      <c r="F65" s="62"/>
      <c r="G65" s="62"/>
      <c r="H65" s="5"/>
    </row>
    <row r="66" spans="1:8">
      <c r="B66" s="248" t="s">
        <v>17</v>
      </c>
      <c r="C66" s="272" t="s">
        <v>188</v>
      </c>
      <c r="D66" s="272"/>
      <c r="E66" s="272"/>
      <c r="F66" s="62"/>
      <c r="G66" s="62"/>
      <c r="H66" s="5"/>
    </row>
    <row r="67" spans="1:8">
      <c r="B67" s="248" t="s">
        <v>18</v>
      </c>
      <c r="C67" s="272" t="s">
        <v>36</v>
      </c>
      <c r="D67" s="272"/>
      <c r="E67" s="272"/>
      <c r="F67" s="62"/>
      <c r="G67" s="62"/>
      <c r="H67" s="149"/>
    </row>
    <row r="68" spans="1:8">
      <c r="B68" s="248"/>
      <c r="C68" s="344" t="s">
        <v>173</v>
      </c>
      <c r="D68" s="339" t="s">
        <v>373</v>
      </c>
      <c r="E68" s="272"/>
      <c r="F68" s="62"/>
      <c r="G68" s="62"/>
      <c r="H68" s="138"/>
    </row>
    <row r="69" spans="1:8">
      <c r="A69" s="2" t="s">
        <v>249</v>
      </c>
      <c r="B69" s="248"/>
      <c r="C69" s="345" t="s">
        <v>21</v>
      </c>
      <c r="D69" s="361">
        <v>45.32</v>
      </c>
      <c r="E69" s="272"/>
      <c r="F69" s="62"/>
      <c r="G69" s="62"/>
      <c r="H69" s="138"/>
    </row>
    <row r="70" spans="1:8">
      <c r="A70" s="2" t="s">
        <v>248</v>
      </c>
      <c r="B70" s="248"/>
      <c r="C70" s="345" t="s">
        <v>22</v>
      </c>
      <c r="D70" s="361">
        <v>45.32</v>
      </c>
      <c r="E70" s="272"/>
      <c r="F70" s="62"/>
      <c r="G70" s="62"/>
      <c r="H70" s="138"/>
    </row>
    <row r="71" spans="1:8">
      <c r="B71" s="248"/>
      <c r="C71" s="272"/>
      <c r="D71" s="272"/>
      <c r="E71" s="272"/>
      <c r="F71" s="62"/>
      <c r="G71" s="62"/>
      <c r="H71" s="149"/>
    </row>
    <row r="72" spans="1:8">
      <c r="B72" s="248" t="s">
        <v>23</v>
      </c>
      <c r="C72" s="272" t="s">
        <v>374</v>
      </c>
      <c r="D72" s="272"/>
      <c r="E72" s="272"/>
      <c r="F72" s="62"/>
      <c r="G72" s="62"/>
      <c r="H72" s="5"/>
    </row>
    <row r="73" spans="1:8">
      <c r="B73" s="248" t="s">
        <v>24</v>
      </c>
      <c r="C73" s="272" t="s">
        <v>405</v>
      </c>
      <c r="D73" s="272"/>
      <c r="E73" s="272"/>
      <c r="F73" s="62"/>
      <c r="G73" s="62"/>
      <c r="H73" s="5"/>
    </row>
    <row r="74" spans="1:8" ht="12.75" customHeight="1">
      <c r="B74" s="248" t="s">
        <v>25</v>
      </c>
      <c r="C74" s="272" t="s">
        <v>376</v>
      </c>
      <c r="D74" s="272"/>
      <c r="E74" s="272"/>
      <c r="F74" s="62"/>
      <c r="G74" s="62"/>
      <c r="H74" s="5"/>
    </row>
    <row r="75" spans="1:8">
      <c r="B75" s="248" t="s">
        <v>26</v>
      </c>
      <c r="C75" s="272" t="s">
        <v>189</v>
      </c>
      <c r="D75" s="272"/>
      <c r="E75" s="272"/>
      <c r="F75" s="62"/>
      <c r="G75" s="62"/>
      <c r="H75" s="5"/>
    </row>
    <row r="76" spans="1:8">
      <c r="B76" s="249" t="s">
        <v>27</v>
      </c>
      <c r="C76" s="39" t="s">
        <v>358</v>
      </c>
      <c r="D76" s="272"/>
      <c r="E76" s="272"/>
      <c r="F76" s="62"/>
      <c r="G76" s="62"/>
      <c r="H76" s="5"/>
    </row>
    <row r="77" spans="1:8">
      <c r="B77" s="249" t="s">
        <v>37</v>
      </c>
      <c r="C77" s="272" t="s">
        <v>190</v>
      </c>
      <c r="D77" s="272"/>
      <c r="E77" s="272"/>
      <c r="F77" s="62"/>
      <c r="G77" s="62"/>
      <c r="H77" s="5"/>
    </row>
    <row r="78" spans="1:8">
      <c r="B78" s="249" t="s">
        <v>53</v>
      </c>
      <c r="C78" s="272" t="s">
        <v>191</v>
      </c>
      <c r="D78" s="272"/>
      <c r="E78" s="272"/>
      <c r="F78" s="62"/>
      <c r="G78" s="62"/>
      <c r="H78" s="5"/>
    </row>
    <row r="79" spans="1:8">
      <c r="B79" s="249" t="s">
        <v>54</v>
      </c>
      <c r="C79" s="39" t="s">
        <v>406</v>
      </c>
      <c r="D79" s="272"/>
      <c r="E79" s="272"/>
      <c r="F79" s="62"/>
      <c r="G79" s="62"/>
      <c r="H79" s="5"/>
    </row>
    <row r="80" spans="1:8">
      <c r="B80" s="248"/>
      <c r="C80" s="272"/>
      <c r="D80" s="272"/>
      <c r="E80" s="272"/>
      <c r="F80" s="62"/>
      <c r="G80" s="62"/>
      <c r="H80" s="5"/>
    </row>
    <row r="81" spans="2:8" s="24" customFormat="1">
      <c r="B81" s="248" t="s">
        <v>28</v>
      </c>
      <c r="C81" s="272" t="s">
        <v>29</v>
      </c>
      <c r="D81" s="272"/>
      <c r="E81" s="272"/>
      <c r="F81" s="62"/>
      <c r="G81" s="62"/>
      <c r="H81" s="5"/>
    </row>
    <row r="82" spans="2:8" s="24" customFormat="1">
      <c r="B82" s="248" t="s">
        <v>47</v>
      </c>
      <c r="C82" s="272" t="s">
        <v>48</v>
      </c>
      <c r="D82" s="272"/>
      <c r="E82" s="272"/>
      <c r="F82" s="62"/>
      <c r="G82" s="62"/>
      <c r="H82" s="5"/>
    </row>
    <row r="83" spans="2:8">
      <c r="B83" s="248" t="s">
        <v>40</v>
      </c>
      <c r="C83" s="272" t="s">
        <v>41</v>
      </c>
      <c r="D83" s="272"/>
      <c r="E83" s="272"/>
      <c r="F83" s="62"/>
      <c r="G83" s="62"/>
      <c r="H83" s="5"/>
    </row>
    <row r="84" spans="2:8" ht="13.5" thickBot="1">
      <c r="B84" s="250"/>
      <c r="C84" s="145"/>
      <c r="D84" s="145"/>
      <c r="E84" s="146"/>
      <c r="F84" s="145"/>
      <c r="G84" s="147"/>
      <c r="H84" s="148"/>
    </row>
    <row r="85" spans="2:8">
      <c r="E85" s="17"/>
    </row>
  </sheetData>
  <sortState ref="C18:H41">
    <sortCondition descending="1" ref="G18:G41"/>
  </sortState>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I320"/>
  <sheetViews>
    <sheetView tabSelected="1" topLeftCell="B259" zoomScale="90" zoomScaleNormal="90" workbookViewId="0">
      <selection activeCell="J279" sqref="J279"/>
    </sheetView>
  </sheetViews>
  <sheetFormatPr defaultColWidth="9.140625" defaultRowHeight="12.75"/>
  <cols>
    <col min="1" max="1" width="17" style="2" hidden="1" customWidth="1"/>
    <col min="2" max="2" width="4.140625" style="2" customWidth="1"/>
    <col min="3" max="3" width="64.4257812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c r="B1" s="369" t="s">
        <v>0</v>
      </c>
      <c r="C1" s="370"/>
      <c r="D1" s="370"/>
      <c r="E1" s="370"/>
      <c r="F1" s="370"/>
      <c r="G1" s="371"/>
    </row>
    <row r="2" spans="1:7">
      <c r="B2" s="3"/>
      <c r="C2" s="4"/>
      <c r="D2" s="4"/>
      <c r="E2" s="4"/>
      <c r="F2" s="4"/>
      <c r="G2" s="5"/>
    </row>
    <row r="3" spans="1:7">
      <c r="B3" s="372" t="s">
        <v>1</v>
      </c>
      <c r="C3" s="373"/>
      <c r="D3" s="373"/>
      <c r="E3" s="373"/>
      <c r="F3" s="373"/>
      <c r="G3" s="374"/>
    </row>
    <row r="4" spans="1:7">
      <c r="B4" s="372" t="s">
        <v>2</v>
      </c>
      <c r="C4" s="373"/>
      <c r="D4" s="373"/>
      <c r="E4" s="373"/>
      <c r="F4" s="373"/>
      <c r="G4" s="374"/>
    </row>
    <row r="5" spans="1:7" ht="15" customHeight="1">
      <c r="B5" s="375" t="s">
        <v>89</v>
      </c>
      <c r="C5" s="376"/>
      <c r="D5" s="376"/>
      <c r="E5" s="376"/>
      <c r="F5" s="376"/>
      <c r="G5" s="377"/>
    </row>
    <row r="6" spans="1:7" ht="15" customHeight="1">
      <c r="B6" s="375"/>
      <c r="C6" s="376"/>
      <c r="D6" s="376"/>
      <c r="E6" s="376"/>
      <c r="F6" s="376"/>
      <c r="G6" s="377"/>
    </row>
    <row r="7" spans="1:7" ht="6.75" customHeight="1">
      <c r="B7" s="372"/>
      <c r="C7" s="373"/>
      <c r="D7" s="373"/>
      <c r="E7" s="373"/>
      <c r="F7" s="373"/>
      <c r="G7" s="374"/>
    </row>
    <row r="8" spans="1:7">
      <c r="B8" s="372" t="s">
        <v>94</v>
      </c>
      <c r="C8" s="373"/>
      <c r="D8" s="373"/>
      <c r="E8" s="373"/>
      <c r="F8" s="373"/>
      <c r="G8" s="374"/>
    </row>
    <row r="9" spans="1:7">
      <c r="B9" s="6"/>
      <c r="C9" s="42"/>
      <c r="D9" s="4"/>
      <c r="E9" s="4"/>
      <c r="F9" s="4"/>
      <c r="G9" s="5"/>
    </row>
    <row r="10" spans="1:7" ht="15.75" customHeight="1">
      <c r="B10" s="381" t="s">
        <v>407</v>
      </c>
      <c r="C10" s="382"/>
      <c r="D10" s="382"/>
      <c r="E10" s="382"/>
      <c r="F10" s="382"/>
      <c r="G10" s="383"/>
    </row>
    <row r="11" spans="1:7" ht="15.75" customHeight="1">
      <c r="B11" s="378"/>
      <c r="C11" s="384"/>
      <c r="D11" s="384"/>
      <c r="E11" s="384"/>
      <c r="F11" s="384"/>
      <c r="G11" s="385"/>
    </row>
    <row r="12" spans="1:7" s="224" customFormat="1" ht="30" customHeight="1">
      <c r="B12" s="253" t="s">
        <v>3</v>
      </c>
      <c r="C12" s="199" t="s">
        <v>4</v>
      </c>
      <c r="D12" s="254" t="s">
        <v>98</v>
      </c>
      <c r="E12" s="199" t="s">
        <v>5</v>
      </c>
      <c r="F12" s="199" t="s">
        <v>149</v>
      </c>
      <c r="G12" s="255" t="s">
        <v>6</v>
      </c>
    </row>
    <row r="13" spans="1:7">
      <c r="A13" s="2" t="s">
        <v>253</v>
      </c>
      <c r="B13" s="8"/>
      <c r="C13" s="9"/>
      <c r="D13" s="123"/>
      <c r="E13" s="10"/>
      <c r="F13" s="10"/>
      <c r="G13" s="11"/>
    </row>
    <row r="14" spans="1:7">
      <c r="B14" s="8"/>
      <c r="C14" s="9" t="s">
        <v>179</v>
      </c>
      <c r="D14" s="123"/>
      <c r="E14" s="10"/>
      <c r="F14" s="10"/>
      <c r="G14" s="11"/>
    </row>
    <row r="15" spans="1:7">
      <c r="B15" s="8"/>
      <c r="C15" s="9"/>
      <c r="D15" s="123"/>
      <c r="E15" s="10"/>
      <c r="F15" s="10"/>
      <c r="G15" s="11"/>
    </row>
    <row r="16" spans="1:7">
      <c r="A16" s="2" t="str">
        <f t="shared" ref="A16:A22" si="0">+$A$13&amp;D16</f>
        <v>QEFFINF179K01XQ0</v>
      </c>
      <c r="B16" s="241">
        <v>1</v>
      </c>
      <c r="C16" s="191" t="s">
        <v>408</v>
      </c>
      <c r="D16" s="123" t="s">
        <v>208</v>
      </c>
      <c r="E16" s="158">
        <v>331815.85019999999</v>
      </c>
      <c r="F16" s="157">
        <v>154.66</v>
      </c>
      <c r="G16" s="16">
        <v>0.1477</v>
      </c>
    </row>
    <row r="17" spans="1:7">
      <c r="A17" s="2" t="str">
        <f t="shared" si="0"/>
        <v>QEFFINF200K01UJ5</v>
      </c>
      <c r="B17" s="241">
        <v>1</v>
      </c>
      <c r="C17" s="191" t="s">
        <v>409</v>
      </c>
      <c r="D17" s="123" t="s">
        <v>210</v>
      </c>
      <c r="E17" s="158">
        <v>83509.083100000003</v>
      </c>
      <c r="F17" s="157">
        <v>149.11000000000001</v>
      </c>
      <c r="G17" s="16">
        <v>0.1424</v>
      </c>
    </row>
    <row r="18" spans="1:7">
      <c r="A18" s="2" t="str">
        <f t="shared" si="0"/>
        <v>QEFFINF769K01AX2</v>
      </c>
      <c r="B18" s="241">
        <v>2</v>
      </c>
      <c r="C18" s="191" t="s">
        <v>410</v>
      </c>
      <c r="D18" s="123" t="s">
        <v>203</v>
      </c>
      <c r="E18" s="158">
        <v>383807.42790000001</v>
      </c>
      <c r="F18" s="157">
        <v>145.87</v>
      </c>
      <c r="G18" s="16">
        <v>0.13930000000000001</v>
      </c>
    </row>
    <row r="19" spans="1:7">
      <c r="A19" s="2" t="str">
        <f t="shared" si="0"/>
        <v>QEFFINF209K01YY7</v>
      </c>
      <c r="B19" s="241">
        <v>3</v>
      </c>
      <c r="C19" s="191" t="s">
        <v>411</v>
      </c>
      <c r="D19" s="123" t="s">
        <v>187</v>
      </c>
      <c r="E19" s="158">
        <v>76873.486399999994</v>
      </c>
      <c r="F19" s="157">
        <v>145.54</v>
      </c>
      <c r="G19" s="16">
        <v>0.1389</v>
      </c>
    </row>
    <row r="20" spans="1:7">
      <c r="A20" s="2" t="str">
        <f t="shared" si="0"/>
        <v>QEFFINF090I01FK3</v>
      </c>
      <c r="B20" s="241">
        <v>4</v>
      </c>
      <c r="C20" s="191" t="s">
        <v>412</v>
      </c>
      <c r="D20" s="123" t="s">
        <v>332</v>
      </c>
      <c r="E20" s="158">
        <v>28423.696400000001</v>
      </c>
      <c r="F20" s="157">
        <v>144.49</v>
      </c>
      <c r="G20" s="16">
        <v>0.13789999999999999</v>
      </c>
    </row>
    <row r="21" spans="1:7">
      <c r="A21" s="2" t="str">
        <f t="shared" si="0"/>
        <v>QEFFINF090I01IW2</v>
      </c>
      <c r="B21" s="241">
        <v>5</v>
      </c>
      <c r="C21" s="191" t="s">
        <v>413</v>
      </c>
      <c r="D21" s="123" t="s">
        <v>207</v>
      </c>
      <c r="E21" s="158">
        <v>425286.5857</v>
      </c>
      <c r="F21" s="157">
        <v>141.46</v>
      </c>
      <c r="G21" s="16">
        <v>0.13500000000000001</v>
      </c>
    </row>
    <row r="22" spans="1:7">
      <c r="A22" s="2" t="str">
        <f t="shared" si="0"/>
        <v>QEFFINF109K016L0</v>
      </c>
      <c r="B22" s="241">
        <v>6</v>
      </c>
      <c r="C22" s="191" t="s">
        <v>414</v>
      </c>
      <c r="D22" s="123" t="s">
        <v>209</v>
      </c>
      <c r="E22" s="158">
        <v>419918.33809999999</v>
      </c>
      <c r="F22" s="157">
        <v>140</v>
      </c>
      <c r="G22" s="16">
        <v>0.13370000000000001</v>
      </c>
    </row>
    <row r="23" spans="1:7">
      <c r="B23" s="241"/>
      <c r="C23" s="10"/>
      <c r="D23" s="10"/>
      <c r="E23" s="13"/>
      <c r="F23" s="13"/>
      <c r="G23" s="11"/>
    </row>
    <row r="24" spans="1:7">
      <c r="B24" s="241"/>
      <c r="C24" s="9" t="s">
        <v>219</v>
      </c>
      <c r="D24" s="9"/>
      <c r="E24" s="18"/>
      <c r="F24" s="18">
        <v>1021.13</v>
      </c>
      <c r="G24" s="59">
        <v>0.9749000000000001</v>
      </c>
    </row>
    <row r="25" spans="1:7">
      <c r="B25" s="241"/>
      <c r="C25" s="9"/>
      <c r="D25" s="9"/>
      <c r="E25" s="18"/>
      <c r="F25" s="18"/>
      <c r="G25" s="19"/>
    </row>
    <row r="26" spans="1:7">
      <c r="B26" s="242"/>
      <c r="C26" s="21" t="s">
        <v>56</v>
      </c>
      <c r="D26" s="21"/>
      <c r="E26" s="18"/>
      <c r="F26" s="18"/>
      <c r="G26" s="19"/>
    </row>
    <row r="27" spans="1:7">
      <c r="B27" s="242"/>
      <c r="C27" s="9"/>
      <c r="D27" s="9"/>
      <c r="E27" s="18"/>
      <c r="F27" s="18"/>
      <c r="G27" s="19"/>
    </row>
    <row r="28" spans="1:7">
      <c r="B28" s="241" t="s">
        <v>7</v>
      </c>
      <c r="C28" s="21" t="s">
        <v>8</v>
      </c>
      <c r="D28" s="21"/>
      <c r="E28" s="200" t="s">
        <v>9</v>
      </c>
      <c r="F28" s="200" t="s">
        <v>9</v>
      </c>
      <c r="G28" s="201" t="s">
        <v>9</v>
      </c>
    </row>
    <row r="29" spans="1:7">
      <c r="B29" s="241" t="s">
        <v>10</v>
      </c>
      <c r="C29" s="9" t="s">
        <v>11</v>
      </c>
      <c r="D29" s="9"/>
      <c r="E29" s="200" t="s">
        <v>9</v>
      </c>
      <c r="F29" s="200" t="s">
        <v>9</v>
      </c>
      <c r="G29" s="201" t="s">
        <v>9</v>
      </c>
    </row>
    <row r="30" spans="1:7">
      <c r="B30" s="241" t="s">
        <v>12</v>
      </c>
      <c r="C30" s="9" t="s">
        <v>13</v>
      </c>
      <c r="D30" s="9"/>
      <c r="E30" s="200" t="s">
        <v>9</v>
      </c>
      <c r="F30" s="200" t="s">
        <v>9</v>
      </c>
      <c r="G30" s="201" t="s">
        <v>9</v>
      </c>
    </row>
    <row r="31" spans="1:7">
      <c r="B31" s="241"/>
      <c r="C31" s="9" t="s">
        <v>86</v>
      </c>
      <c r="D31" s="9"/>
      <c r="E31" s="22"/>
      <c r="F31" s="22" t="s">
        <v>9</v>
      </c>
      <c r="G31" s="23" t="s">
        <v>9</v>
      </c>
    </row>
    <row r="32" spans="1:7">
      <c r="B32" s="8"/>
      <c r="C32" s="9"/>
      <c r="D32" s="9"/>
      <c r="E32" s="18"/>
      <c r="F32" s="18"/>
      <c r="G32" s="19"/>
    </row>
    <row r="33" spans="1:7">
      <c r="B33" s="8"/>
      <c r="C33" s="21" t="s">
        <v>57</v>
      </c>
      <c r="D33" s="21"/>
      <c r="E33" s="18"/>
      <c r="F33" s="18"/>
      <c r="G33" s="19"/>
    </row>
    <row r="34" spans="1:7">
      <c r="B34" s="8"/>
      <c r="C34" s="21"/>
      <c r="D34" s="21"/>
      <c r="E34" s="18"/>
      <c r="F34" s="18"/>
      <c r="G34" s="19"/>
    </row>
    <row r="35" spans="1:7">
      <c r="A35" s="2" t="s">
        <v>352</v>
      </c>
      <c r="B35" s="241" t="s">
        <v>7</v>
      </c>
      <c r="C35" s="9" t="s">
        <v>82</v>
      </c>
      <c r="D35" s="9"/>
      <c r="E35" s="18"/>
      <c r="F35" s="157">
        <v>25.72</v>
      </c>
      <c r="G35" s="59">
        <v>2.46E-2</v>
      </c>
    </row>
    <row r="36" spans="1:7">
      <c r="B36" s="8"/>
      <c r="C36" s="9"/>
      <c r="D36" s="9"/>
      <c r="E36" s="18"/>
      <c r="F36" s="18"/>
      <c r="G36" s="19"/>
    </row>
    <row r="37" spans="1:7">
      <c r="B37" s="8"/>
      <c r="C37" s="9" t="s">
        <v>83</v>
      </c>
      <c r="D37" s="9"/>
      <c r="E37" s="18"/>
      <c r="F37" s="18"/>
      <c r="G37" s="19"/>
    </row>
    <row r="38" spans="1:7">
      <c r="B38" s="8"/>
      <c r="C38" s="14" t="s">
        <v>35</v>
      </c>
      <c r="D38" s="14"/>
      <c r="E38" s="18"/>
      <c r="F38" s="15">
        <v>0.62000000000003297</v>
      </c>
      <c r="G38" s="59">
        <v>4.9999999999989983E-4</v>
      </c>
    </row>
    <row r="39" spans="1:7">
      <c r="B39" s="8"/>
      <c r="C39" s="9"/>
      <c r="D39" s="9"/>
      <c r="E39" s="13"/>
      <c r="F39" s="10"/>
      <c r="G39" s="11"/>
    </row>
    <row r="40" spans="1:7" s="24" customFormat="1">
      <c r="A40" s="24" t="s">
        <v>258</v>
      </c>
      <c r="B40" s="20"/>
      <c r="C40" s="9" t="s">
        <v>14</v>
      </c>
      <c r="D40" s="9"/>
      <c r="E40" s="18"/>
      <c r="F40" s="157">
        <v>1047.47</v>
      </c>
      <c r="G40" s="19">
        <v>1</v>
      </c>
    </row>
    <row r="41" spans="1:7" ht="13.5" thickBot="1">
      <c r="B41" s="25"/>
      <c r="C41" s="26"/>
      <c r="D41" s="26"/>
      <c r="E41" s="27"/>
      <c r="F41" s="26"/>
      <c r="G41" s="28"/>
    </row>
    <row r="42" spans="1:7">
      <c r="B42" s="29"/>
      <c r="C42" s="336"/>
      <c r="D42" s="336"/>
      <c r="E42" s="337"/>
      <c r="F42" s="337"/>
      <c r="G42" s="32"/>
    </row>
    <row r="43" spans="1:7">
      <c r="B43" s="6" t="s">
        <v>15</v>
      </c>
      <c r="C43" s="109"/>
      <c r="D43" s="109"/>
      <c r="E43" s="109"/>
      <c r="F43" s="272"/>
      <c r="G43" s="5"/>
    </row>
    <row r="44" spans="1:7">
      <c r="B44" s="80" t="s">
        <v>16</v>
      </c>
      <c r="C44" s="109" t="s">
        <v>372</v>
      </c>
      <c r="D44" s="109"/>
      <c r="E44" s="109"/>
      <c r="F44" s="272"/>
      <c r="G44" s="5"/>
    </row>
    <row r="45" spans="1:7">
      <c r="B45" s="80" t="s">
        <v>17</v>
      </c>
      <c r="C45" s="109" t="s">
        <v>19</v>
      </c>
      <c r="D45" s="109"/>
      <c r="E45" s="109"/>
      <c r="F45" s="272"/>
      <c r="G45" s="5"/>
    </row>
    <row r="46" spans="1:7" ht="25.5">
      <c r="B46" s="80"/>
      <c r="C46" s="342" t="s">
        <v>173</v>
      </c>
      <c r="D46" s="346" t="s">
        <v>373</v>
      </c>
      <c r="E46" s="272"/>
      <c r="F46" s="272"/>
      <c r="G46" s="138"/>
    </row>
    <row r="47" spans="1:7">
      <c r="A47" s="2" t="s">
        <v>251</v>
      </c>
      <c r="B47" s="80"/>
      <c r="C47" s="343" t="s">
        <v>21</v>
      </c>
      <c r="D47" s="347">
        <v>28.132999999999999</v>
      </c>
      <c r="E47" s="272"/>
      <c r="F47" s="272"/>
      <c r="G47" s="138"/>
    </row>
    <row r="48" spans="1:7">
      <c r="A48" s="2" t="s">
        <v>250</v>
      </c>
      <c r="B48" s="80"/>
      <c r="C48" s="343" t="s">
        <v>22</v>
      </c>
      <c r="D48" s="347">
        <v>28.132999999999999</v>
      </c>
      <c r="E48" s="272"/>
      <c r="F48" s="272"/>
      <c r="G48" s="138"/>
    </row>
    <row r="49" spans="2:8" ht="9" customHeight="1">
      <c r="B49" s="80"/>
      <c r="C49" s="109"/>
      <c r="D49" s="280"/>
      <c r="E49" s="280"/>
      <c r="F49" s="272"/>
      <c r="G49" s="5"/>
    </row>
    <row r="50" spans="2:8">
      <c r="B50" s="80" t="s">
        <v>18</v>
      </c>
      <c r="C50" s="109" t="s">
        <v>374</v>
      </c>
      <c r="D50" s="109"/>
      <c r="E50" s="109"/>
      <c r="F50" s="272"/>
      <c r="G50" s="5"/>
    </row>
    <row r="51" spans="2:8">
      <c r="B51" s="80" t="s">
        <v>23</v>
      </c>
      <c r="C51" s="109" t="s">
        <v>375</v>
      </c>
      <c r="D51" s="109"/>
      <c r="E51" s="109"/>
      <c r="F51" s="272"/>
      <c r="G51" s="5"/>
    </row>
    <row r="52" spans="2:8" ht="25.5" customHeight="1">
      <c r="B52" s="233" t="s">
        <v>24</v>
      </c>
      <c r="C52" s="379" t="s">
        <v>376</v>
      </c>
      <c r="D52" s="380"/>
      <c r="E52" s="380"/>
      <c r="F52" s="380"/>
      <c r="G52" s="5"/>
    </row>
    <row r="53" spans="2:8" ht="14.25">
      <c r="B53" s="80" t="s">
        <v>25</v>
      </c>
      <c r="C53" s="109" t="s">
        <v>189</v>
      </c>
      <c r="D53" s="281"/>
      <c r="E53" s="281"/>
      <c r="F53" s="281"/>
      <c r="G53" s="5"/>
    </row>
    <row r="54" spans="2:8" s="24" customFormat="1">
      <c r="B54" s="80" t="s">
        <v>26</v>
      </c>
      <c r="C54" s="109" t="s">
        <v>190</v>
      </c>
      <c r="D54" s="109"/>
      <c r="E54" s="109"/>
      <c r="F54" s="282"/>
      <c r="G54" s="5"/>
    </row>
    <row r="55" spans="2:8" s="24" customFormat="1">
      <c r="B55" s="80" t="s">
        <v>27</v>
      </c>
      <c r="C55" s="109" t="s">
        <v>191</v>
      </c>
      <c r="D55" s="109"/>
      <c r="E55" s="109"/>
      <c r="F55" s="282"/>
      <c r="G55" s="5"/>
    </row>
    <row r="56" spans="2:8" s="24" customFormat="1">
      <c r="B56" s="80" t="s">
        <v>37</v>
      </c>
      <c r="C56" s="1" t="s">
        <v>415</v>
      </c>
      <c r="D56" s="109"/>
      <c r="E56" s="109"/>
      <c r="F56" s="282"/>
      <c r="G56" s="5"/>
    </row>
    <row r="57" spans="2:8" s="24" customFormat="1">
      <c r="B57" s="33"/>
      <c r="C57" s="109"/>
      <c r="D57" s="109"/>
      <c r="E57" s="109"/>
      <c r="F57" s="282"/>
      <c r="G57" s="5"/>
    </row>
    <row r="58" spans="2:8" s="24" customFormat="1">
      <c r="B58" s="80" t="s">
        <v>47</v>
      </c>
      <c r="C58" s="109" t="s">
        <v>48</v>
      </c>
      <c r="D58" s="109"/>
      <c r="E58" s="109"/>
      <c r="F58" s="282"/>
      <c r="G58" s="5"/>
    </row>
    <row r="59" spans="2:8" ht="13.5" thickBot="1">
      <c r="B59" s="36" t="s">
        <v>28</v>
      </c>
      <c r="C59" s="174" t="s">
        <v>29</v>
      </c>
      <c r="D59" s="37"/>
      <c r="E59" s="37"/>
      <c r="F59" s="67"/>
      <c r="G59" s="38"/>
    </row>
    <row r="60" spans="2:8">
      <c r="D60" s="1"/>
      <c r="E60" s="39"/>
      <c r="F60" s="1"/>
      <c r="G60" s="40"/>
    </row>
    <row r="61" spans="2:8" ht="18.75">
      <c r="B61" s="468" t="s">
        <v>94</v>
      </c>
      <c r="C61" s="468"/>
      <c r="D61" s="468"/>
      <c r="E61" s="468"/>
      <c r="F61" s="468"/>
      <c r="G61" s="468"/>
      <c r="H61" s="469"/>
    </row>
    <row r="62" spans="2:8" ht="18.75">
      <c r="B62" s="468" t="s">
        <v>407</v>
      </c>
      <c r="C62" s="468"/>
      <c r="D62" s="468"/>
      <c r="E62" s="468"/>
      <c r="F62" s="468"/>
      <c r="G62" s="468"/>
      <c r="H62" s="469"/>
    </row>
    <row r="63" spans="2:8" ht="75">
      <c r="B63" s="392" t="s">
        <v>3</v>
      </c>
      <c r="C63" s="392" t="s">
        <v>4</v>
      </c>
      <c r="D63" s="392" t="s">
        <v>98</v>
      </c>
      <c r="E63" s="392" t="s">
        <v>224</v>
      </c>
      <c r="F63" s="392" t="s">
        <v>5</v>
      </c>
      <c r="G63" s="393" t="s">
        <v>149</v>
      </c>
      <c r="H63" s="394" t="s">
        <v>6</v>
      </c>
    </row>
    <row r="64" spans="2:8" ht="15">
      <c r="B64" s="395"/>
      <c r="C64" s="396" t="s">
        <v>58</v>
      </c>
      <c r="D64" s="396"/>
      <c r="E64" s="396"/>
      <c r="F64" s="396"/>
      <c r="G64" s="397"/>
      <c r="H64" s="397"/>
    </row>
    <row r="65" spans="2:8" ht="15">
      <c r="B65" s="395"/>
      <c r="C65" s="396"/>
      <c r="D65" s="396"/>
      <c r="E65" s="396"/>
      <c r="F65" s="396"/>
      <c r="G65" s="397"/>
      <c r="H65" s="397"/>
    </row>
    <row r="66" spans="2:8" ht="15">
      <c r="B66" s="395"/>
      <c r="C66" s="396" t="s">
        <v>8</v>
      </c>
      <c r="D66" s="396"/>
      <c r="E66" s="396"/>
      <c r="F66" s="396"/>
      <c r="G66" s="397"/>
      <c r="H66" s="397"/>
    </row>
    <row r="67" spans="2:8" ht="15">
      <c r="B67" s="395">
        <v>1</v>
      </c>
      <c r="C67" s="398" t="s">
        <v>426</v>
      </c>
      <c r="D67" s="395" t="s">
        <v>102</v>
      </c>
      <c r="E67" s="395" t="s">
        <v>64</v>
      </c>
      <c r="F67" s="399">
        <v>5472</v>
      </c>
      <c r="G67" s="400">
        <v>70.65687919743381</v>
      </c>
      <c r="H67" s="401">
        <v>6.7454582673602523</v>
      </c>
    </row>
    <row r="68" spans="2:8" ht="15">
      <c r="B68" s="395">
        <v>2</v>
      </c>
      <c r="C68" s="395" t="s">
        <v>427</v>
      </c>
      <c r="D68" s="395" t="s">
        <v>206</v>
      </c>
      <c r="E68" s="395" t="s">
        <v>64</v>
      </c>
      <c r="F68" s="399">
        <v>14733</v>
      </c>
      <c r="G68" s="400">
        <v>38.010550858419251</v>
      </c>
      <c r="H68" s="401">
        <v>3.6287844502500142</v>
      </c>
    </row>
    <row r="69" spans="2:8" ht="15">
      <c r="B69" s="395">
        <v>3</v>
      </c>
      <c r="C69" s="398" t="s">
        <v>212</v>
      </c>
      <c r="D69" s="395" t="s">
        <v>204</v>
      </c>
      <c r="E69" s="395" t="s">
        <v>64</v>
      </c>
      <c r="F69" s="399">
        <v>13343</v>
      </c>
      <c r="G69" s="400">
        <v>33.690618551704006</v>
      </c>
      <c r="H69" s="401">
        <v>3.2163699277893714</v>
      </c>
    </row>
    <row r="70" spans="2:8" ht="15">
      <c r="B70" s="395">
        <v>4</v>
      </c>
      <c r="C70" s="398" t="s">
        <v>428</v>
      </c>
      <c r="D70" s="395" t="s">
        <v>100</v>
      </c>
      <c r="E70" s="395" t="s">
        <v>63</v>
      </c>
      <c r="F70" s="399">
        <v>2900</v>
      </c>
      <c r="G70" s="400">
        <v>30.038540457683411</v>
      </c>
      <c r="H70" s="401">
        <v>2.8677139914930616</v>
      </c>
    </row>
    <row r="71" spans="2:8" ht="15">
      <c r="B71" s="395">
        <v>5</v>
      </c>
      <c r="C71" s="398" t="s">
        <v>429</v>
      </c>
      <c r="D71" s="395" t="s">
        <v>186</v>
      </c>
      <c r="E71" s="395" t="s">
        <v>64</v>
      </c>
      <c r="F71" s="399">
        <v>4903</v>
      </c>
      <c r="G71" s="400">
        <v>29.265696709296488</v>
      </c>
      <c r="H71" s="401">
        <v>2.7939322831704052</v>
      </c>
    </row>
    <row r="72" spans="2:8" ht="15">
      <c r="B72" s="395">
        <v>6</v>
      </c>
      <c r="C72" s="398" t="s">
        <v>430</v>
      </c>
      <c r="D72" s="395" t="s">
        <v>170</v>
      </c>
      <c r="E72" s="395" t="s">
        <v>64</v>
      </c>
      <c r="F72" s="399">
        <v>1820</v>
      </c>
      <c r="G72" s="400">
        <v>21.583833492243333</v>
      </c>
      <c r="H72" s="401">
        <v>2.0605615436928</v>
      </c>
    </row>
    <row r="73" spans="2:8" ht="15">
      <c r="B73" s="395">
        <v>7</v>
      </c>
      <c r="C73" s="398" t="s">
        <v>431</v>
      </c>
      <c r="D73" s="395" t="s">
        <v>432</v>
      </c>
      <c r="E73" s="395" t="s">
        <v>74</v>
      </c>
      <c r="F73" s="399">
        <v>1684</v>
      </c>
      <c r="G73" s="400">
        <v>20.524878061733023</v>
      </c>
      <c r="H73" s="401">
        <v>1.9594653766296894</v>
      </c>
    </row>
    <row r="74" spans="2:8" ht="15">
      <c r="B74" s="395">
        <v>8</v>
      </c>
      <c r="C74" s="398" t="s">
        <v>433</v>
      </c>
      <c r="D74" s="395" t="s">
        <v>103</v>
      </c>
      <c r="E74" s="395" t="s">
        <v>71</v>
      </c>
      <c r="F74" s="399">
        <v>1323</v>
      </c>
      <c r="G74" s="400">
        <v>20.015175590810255</v>
      </c>
      <c r="H74" s="401">
        <v>1.9108051925763752</v>
      </c>
    </row>
    <row r="75" spans="2:8" ht="15">
      <c r="B75" s="395">
        <v>9</v>
      </c>
      <c r="C75" s="398" t="s">
        <v>434</v>
      </c>
      <c r="D75" s="395" t="s">
        <v>99</v>
      </c>
      <c r="E75" s="395" t="s">
        <v>74</v>
      </c>
      <c r="F75" s="399">
        <v>1818</v>
      </c>
      <c r="G75" s="400">
        <v>19.268464753445354</v>
      </c>
      <c r="H75" s="401">
        <v>1.8395183363149183</v>
      </c>
    </row>
    <row r="76" spans="2:8" ht="15">
      <c r="B76" s="395">
        <v>10</v>
      </c>
      <c r="C76" s="398" t="s">
        <v>435</v>
      </c>
      <c r="D76" s="395" t="s">
        <v>109</v>
      </c>
      <c r="E76" s="395" t="s">
        <v>73</v>
      </c>
      <c r="F76" s="399">
        <v>5208</v>
      </c>
      <c r="G76" s="400">
        <v>17.271075797826715</v>
      </c>
      <c r="H76" s="401">
        <v>1.6488319658319555</v>
      </c>
    </row>
    <row r="77" spans="2:8" ht="15">
      <c r="B77" s="395">
        <v>11</v>
      </c>
      <c r="C77" s="398" t="s">
        <v>436</v>
      </c>
      <c r="D77" s="395" t="s">
        <v>324</v>
      </c>
      <c r="E77" s="395" t="s">
        <v>62</v>
      </c>
      <c r="F77" s="399">
        <v>4492</v>
      </c>
      <c r="G77" s="400">
        <v>15.433584194124132</v>
      </c>
      <c r="H77" s="401">
        <v>1.473410647056093</v>
      </c>
    </row>
    <row r="78" spans="2:8" ht="15">
      <c r="B78" s="395">
        <v>12</v>
      </c>
      <c r="C78" s="398" t="s">
        <v>437</v>
      </c>
      <c r="D78" s="395" t="s">
        <v>107</v>
      </c>
      <c r="E78" s="395" t="s">
        <v>62</v>
      </c>
      <c r="F78" s="399">
        <v>2795</v>
      </c>
      <c r="G78" s="400">
        <v>15.026045242876553</v>
      </c>
      <c r="H78" s="401">
        <v>1.4345037915709709</v>
      </c>
    </row>
    <row r="79" spans="2:8" ht="15">
      <c r="B79" s="395">
        <v>13</v>
      </c>
      <c r="C79" s="398" t="s">
        <v>438</v>
      </c>
      <c r="D79" s="395" t="s">
        <v>121</v>
      </c>
      <c r="E79" s="395" t="s">
        <v>62</v>
      </c>
      <c r="F79" s="399">
        <v>296</v>
      </c>
      <c r="G79" s="400">
        <v>14.976894470219641</v>
      </c>
      <c r="H79" s="401">
        <v>1.4298114744246204</v>
      </c>
    </row>
    <row r="80" spans="2:8" ht="15">
      <c r="B80" s="395">
        <v>14</v>
      </c>
      <c r="C80" s="398" t="s">
        <v>439</v>
      </c>
      <c r="D80" s="395" t="s">
        <v>218</v>
      </c>
      <c r="E80" s="395" t="s">
        <v>64</v>
      </c>
      <c r="F80" s="399">
        <v>1063</v>
      </c>
      <c r="G80" s="400">
        <v>14.527886570234063</v>
      </c>
      <c r="H80" s="401">
        <v>1.3869456687809176</v>
      </c>
    </row>
    <row r="81" spans="2:8" ht="15">
      <c r="B81" s="395">
        <v>15</v>
      </c>
      <c r="C81" s="398" t="s">
        <v>440</v>
      </c>
      <c r="D81" s="395" t="s">
        <v>441</v>
      </c>
      <c r="E81" s="395" t="s">
        <v>65</v>
      </c>
      <c r="F81" s="399">
        <v>128</v>
      </c>
      <c r="G81" s="400">
        <v>14.146775444414585</v>
      </c>
      <c r="H81" s="401">
        <v>1.3505618201926075</v>
      </c>
    </row>
    <row r="82" spans="2:8" ht="15">
      <c r="B82" s="395">
        <v>16</v>
      </c>
      <c r="C82" s="398" t="s">
        <v>442</v>
      </c>
      <c r="D82" s="395" t="s">
        <v>132</v>
      </c>
      <c r="E82" s="395" t="s">
        <v>68</v>
      </c>
      <c r="F82" s="399">
        <v>5133</v>
      </c>
      <c r="G82" s="400">
        <v>13.348700343532942</v>
      </c>
      <c r="H82" s="401">
        <v>1.2743713296364951</v>
      </c>
    </row>
    <row r="83" spans="2:8" ht="15">
      <c r="B83" s="395">
        <v>17</v>
      </c>
      <c r="C83" s="402" t="s">
        <v>443</v>
      </c>
      <c r="D83" s="395" t="s">
        <v>120</v>
      </c>
      <c r="E83" s="395" t="s">
        <v>69</v>
      </c>
      <c r="F83" s="399">
        <v>313</v>
      </c>
      <c r="G83" s="400">
        <v>12.602927276295716</v>
      </c>
      <c r="H83" s="403">
        <v>1.2031740002453513</v>
      </c>
    </row>
    <row r="84" spans="2:8" ht="15">
      <c r="B84" s="395">
        <v>18</v>
      </c>
      <c r="C84" s="398" t="s">
        <v>444</v>
      </c>
      <c r="D84" s="395" t="s">
        <v>113</v>
      </c>
      <c r="E84" s="395" t="s">
        <v>64</v>
      </c>
      <c r="F84" s="399">
        <v>1439</v>
      </c>
      <c r="G84" s="400">
        <v>11.609611598478033</v>
      </c>
      <c r="H84" s="401">
        <v>1.1083443173165133</v>
      </c>
    </row>
    <row r="85" spans="2:8" ht="15">
      <c r="B85" s="395">
        <v>19</v>
      </c>
      <c r="C85" s="395" t="s">
        <v>445</v>
      </c>
      <c r="D85" s="395" t="s">
        <v>111</v>
      </c>
      <c r="E85" s="395" t="s">
        <v>75</v>
      </c>
      <c r="F85" s="399">
        <v>1482</v>
      </c>
      <c r="G85" s="400">
        <v>11.491595797637256</v>
      </c>
      <c r="H85" s="403">
        <v>1.0970776060139078</v>
      </c>
    </row>
    <row r="86" spans="2:8" ht="15">
      <c r="B86" s="395">
        <v>20</v>
      </c>
      <c r="C86" s="398" t="s">
        <v>446</v>
      </c>
      <c r="D86" s="395" t="s">
        <v>128</v>
      </c>
      <c r="E86" s="395" t="s">
        <v>63</v>
      </c>
      <c r="F86" s="399">
        <v>1437</v>
      </c>
      <c r="G86" s="400">
        <v>11.189485928640678</v>
      </c>
      <c r="H86" s="401">
        <v>1.0682358352391224</v>
      </c>
    </row>
    <row r="87" spans="2:8" ht="15">
      <c r="B87" s="395">
        <v>21</v>
      </c>
      <c r="C87" s="398" t="s">
        <v>447</v>
      </c>
      <c r="D87" s="395" t="s">
        <v>101</v>
      </c>
      <c r="E87" s="395" t="s">
        <v>65</v>
      </c>
      <c r="F87" s="399">
        <v>694</v>
      </c>
      <c r="G87" s="400">
        <v>9.7481834944773631</v>
      </c>
      <c r="H87" s="401">
        <v>0.93063783302440672</v>
      </c>
    </row>
    <row r="88" spans="2:8" ht="15">
      <c r="B88" s="395">
        <v>22</v>
      </c>
      <c r="C88" s="398" t="s">
        <v>448</v>
      </c>
      <c r="D88" s="395" t="s">
        <v>449</v>
      </c>
      <c r="E88" s="395" t="s">
        <v>64</v>
      </c>
      <c r="F88" s="399">
        <v>14140</v>
      </c>
      <c r="G88" s="400">
        <v>9.7212570520891735</v>
      </c>
      <c r="H88" s="401">
        <v>0.92806722425310118</v>
      </c>
    </row>
    <row r="89" spans="2:8" ht="15">
      <c r="B89" s="395">
        <v>23</v>
      </c>
      <c r="C89" s="398" t="s">
        <v>450</v>
      </c>
      <c r="D89" s="395" t="s">
        <v>145</v>
      </c>
      <c r="E89" s="395" t="s">
        <v>74</v>
      </c>
      <c r="F89" s="399">
        <v>1609</v>
      </c>
      <c r="G89" s="400">
        <v>9.2580552021317093</v>
      </c>
      <c r="H89" s="401">
        <v>0.88384635313988025</v>
      </c>
    </row>
    <row r="90" spans="2:8" ht="15">
      <c r="B90" s="395">
        <v>24</v>
      </c>
      <c r="C90" s="398" t="s">
        <v>451</v>
      </c>
      <c r="D90" s="395" t="s">
        <v>452</v>
      </c>
      <c r="E90" s="395" t="s">
        <v>62</v>
      </c>
      <c r="F90" s="399">
        <v>2745</v>
      </c>
      <c r="G90" s="400">
        <v>8.9505628539493785</v>
      </c>
      <c r="H90" s="401">
        <v>0.8544907288078073</v>
      </c>
    </row>
    <row r="91" spans="2:8" ht="15">
      <c r="B91" s="395">
        <v>25</v>
      </c>
      <c r="C91" s="398" t="s">
        <v>453</v>
      </c>
      <c r="D91" s="395" t="s">
        <v>129</v>
      </c>
      <c r="E91" s="395" t="s">
        <v>75</v>
      </c>
      <c r="F91" s="399">
        <v>595</v>
      </c>
      <c r="G91" s="400">
        <v>8.8190378150597812</v>
      </c>
      <c r="H91" s="401">
        <v>0.84193431999071755</v>
      </c>
    </row>
    <row r="92" spans="2:8" ht="15">
      <c r="B92" s="395">
        <v>26</v>
      </c>
      <c r="C92" s="398" t="s">
        <v>454</v>
      </c>
      <c r="D92" s="395" t="s">
        <v>455</v>
      </c>
      <c r="E92" s="395" t="s">
        <v>75</v>
      </c>
      <c r="F92" s="399">
        <v>537</v>
      </c>
      <c r="G92" s="400">
        <v>8.7641440521457916</v>
      </c>
      <c r="H92" s="401">
        <v>0.83669373208079834</v>
      </c>
    </row>
    <row r="93" spans="2:8" ht="15">
      <c r="B93" s="395">
        <v>27</v>
      </c>
      <c r="C93" s="398" t="s">
        <v>456</v>
      </c>
      <c r="D93" s="395" t="s">
        <v>457</v>
      </c>
      <c r="E93" s="395" t="s">
        <v>71</v>
      </c>
      <c r="F93" s="399">
        <v>2209</v>
      </c>
      <c r="G93" s="400">
        <v>8.6232391973947067</v>
      </c>
      <c r="H93" s="401">
        <v>0.82324185268578498</v>
      </c>
    </row>
    <row r="94" spans="2:8" ht="15">
      <c r="B94" s="395">
        <v>28</v>
      </c>
      <c r="C94" s="402" t="s">
        <v>458</v>
      </c>
      <c r="D94" s="395" t="s">
        <v>459</v>
      </c>
      <c r="E94" s="395" t="s">
        <v>460</v>
      </c>
      <c r="F94" s="399">
        <v>1319</v>
      </c>
      <c r="G94" s="400">
        <v>8.4298066504928268</v>
      </c>
      <c r="H94" s="403">
        <v>0.80477526899999985</v>
      </c>
    </row>
    <row r="95" spans="2:8" ht="15">
      <c r="B95" s="395">
        <v>29</v>
      </c>
      <c r="C95" s="398" t="s">
        <v>461</v>
      </c>
      <c r="D95" s="395" t="s">
        <v>116</v>
      </c>
      <c r="E95" s="395" t="s">
        <v>69</v>
      </c>
      <c r="F95" s="399">
        <v>176</v>
      </c>
      <c r="G95" s="400">
        <v>8.2348118362476459</v>
      </c>
      <c r="H95" s="401">
        <v>0.78615953905575542</v>
      </c>
    </row>
    <row r="96" spans="2:8" ht="15">
      <c r="B96" s="395">
        <v>30</v>
      </c>
      <c r="C96" s="398" t="s">
        <v>462</v>
      </c>
      <c r="D96" s="395" t="s">
        <v>115</v>
      </c>
      <c r="E96" s="395" t="s">
        <v>70</v>
      </c>
      <c r="F96" s="399">
        <v>5114</v>
      </c>
      <c r="G96" s="400">
        <v>8.1445524786077108</v>
      </c>
      <c r="H96" s="401">
        <v>0.77754267489313555</v>
      </c>
    </row>
    <row r="97" spans="2:8" ht="15">
      <c r="B97" s="395">
        <v>31</v>
      </c>
      <c r="C97" s="398" t="s">
        <v>463</v>
      </c>
      <c r="D97" s="395" t="s">
        <v>464</v>
      </c>
      <c r="E97" s="395" t="s">
        <v>465</v>
      </c>
      <c r="F97" s="399">
        <v>573</v>
      </c>
      <c r="G97" s="400">
        <v>8.027536331446063</v>
      </c>
      <c r="H97" s="401">
        <v>0.76637139834863088</v>
      </c>
    </row>
    <row r="98" spans="2:8" ht="15">
      <c r="B98" s="395">
        <v>32</v>
      </c>
      <c r="C98" s="398" t="s">
        <v>466</v>
      </c>
      <c r="D98" s="395" t="s">
        <v>467</v>
      </c>
      <c r="E98" s="395" t="s">
        <v>465</v>
      </c>
      <c r="F98" s="399">
        <v>806</v>
      </c>
      <c r="G98" s="400">
        <v>7.4163137861817656</v>
      </c>
      <c r="H98" s="401">
        <v>0.70801931405080398</v>
      </c>
    </row>
    <row r="99" spans="2:8" ht="15">
      <c r="B99" s="395">
        <v>33</v>
      </c>
      <c r="C99" s="398" t="s">
        <v>468</v>
      </c>
      <c r="D99" s="395" t="s">
        <v>217</v>
      </c>
      <c r="E99" s="395" t="s">
        <v>63</v>
      </c>
      <c r="F99" s="399">
        <v>1538</v>
      </c>
      <c r="G99" s="400">
        <v>7.2103313584731366</v>
      </c>
      <c r="H99" s="401">
        <v>0.68835462059561148</v>
      </c>
    </row>
    <row r="100" spans="2:8" ht="15">
      <c r="B100" s="395">
        <v>34</v>
      </c>
      <c r="C100" s="398" t="s">
        <v>469</v>
      </c>
      <c r="D100" s="395" t="s">
        <v>317</v>
      </c>
      <c r="E100" s="395" t="s">
        <v>75</v>
      </c>
      <c r="F100" s="399">
        <v>892</v>
      </c>
      <c r="G100" s="400">
        <v>7.054718833726267</v>
      </c>
      <c r="H100" s="401">
        <v>0.67349863200000004</v>
      </c>
    </row>
    <row r="101" spans="2:8" ht="15">
      <c r="B101" s="404">
        <v>35</v>
      </c>
      <c r="C101" s="402" t="s">
        <v>470</v>
      </c>
      <c r="D101" s="404" t="s">
        <v>471</v>
      </c>
      <c r="E101" s="404" t="s">
        <v>472</v>
      </c>
      <c r="F101" s="405">
        <v>758</v>
      </c>
      <c r="G101" s="406">
        <v>6.9637408632179758</v>
      </c>
      <c r="H101" s="403">
        <v>0.66481316343298325</v>
      </c>
    </row>
    <row r="102" spans="2:8" ht="15">
      <c r="B102" s="395">
        <v>36</v>
      </c>
      <c r="C102" s="398" t="s">
        <v>473</v>
      </c>
      <c r="D102" s="395" t="s">
        <v>474</v>
      </c>
      <c r="E102" s="395" t="s">
        <v>68</v>
      </c>
      <c r="F102" s="399">
        <v>201</v>
      </c>
      <c r="G102" s="400">
        <v>6.9555975227250215</v>
      </c>
      <c r="H102" s="401">
        <v>0.66403573646371916</v>
      </c>
    </row>
    <row r="103" spans="2:8" ht="15">
      <c r="B103" s="395">
        <v>37</v>
      </c>
      <c r="C103" s="398" t="s">
        <v>475</v>
      </c>
      <c r="D103" s="395" t="s">
        <v>476</v>
      </c>
      <c r="E103" s="395" t="s">
        <v>63</v>
      </c>
      <c r="F103" s="399">
        <v>174</v>
      </c>
      <c r="G103" s="400">
        <v>6.7610541157104933</v>
      </c>
      <c r="H103" s="401">
        <v>0.64546310138398799</v>
      </c>
    </row>
    <row r="104" spans="2:8" ht="15">
      <c r="B104" s="395">
        <v>38</v>
      </c>
      <c r="C104" s="398" t="s">
        <v>477</v>
      </c>
      <c r="D104" s="395" t="s">
        <v>478</v>
      </c>
      <c r="E104" s="395" t="s">
        <v>65</v>
      </c>
      <c r="F104" s="399">
        <v>219</v>
      </c>
      <c r="G104" s="400">
        <v>6.4956476793970737</v>
      </c>
      <c r="H104" s="401">
        <v>0.62012532733599413</v>
      </c>
    </row>
    <row r="105" spans="2:8" ht="15">
      <c r="B105" s="395">
        <v>39</v>
      </c>
      <c r="C105" s="398" t="s">
        <v>479</v>
      </c>
      <c r="D105" s="395" t="s">
        <v>172</v>
      </c>
      <c r="E105" s="395" t="s">
        <v>68</v>
      </c>
      <c r="F105" s="399">
        <v>549</v>
      </c>
      <c r="G105" s="400">
        <v>6.3553218337854886</v>
      </c>
      <c r="H105" s="401">
        <v>0.60672872468163619</v>
      </c>
    </row>
    <row r="106" spans="2:8" ht="15">
      <c r="B106" s="395">
        <v>40</v>
      </c>
      <c r="C106" s="402" t="s">
        <v>480</v>
      </c>
      <c r="D106" s="395" t="s">
        <v>119</v>
      </c>
      <c r="E106" s="395" t="s">
        <v>75</v>
      </c>
      <c r="F106" s="399">
        <v>1106</v>
      </c>
      <c r="G106" s="400">
        <v>6.3340009813606892</v>
      </c>
      <c r="H106" s="401">
        <v>0.60469326936731127</v>
      </c>
    </row>
    <row r="107" spans="2:8" ht="15">
      <c r="B107" s="395">
        <v>41</v>
      </c>
      <c r="C107" s="398" t="s">
        <v>481</v>
      </c>
      <c r="D107" s="395" t="s">
        <v>125</v>
      </c>
      <c r="E107" s="395" t="s">
        <v>70</v>
      </c>
      <c r="F107" s="399">
        <v>3395</v>
      </c>
      <c r="G107" s="400">
        <v>6.235785910442619</v>
      </c>
      <c r="H107" s="401">
        <v>0.59531689059671133</v>
      </c>
    </row>
    <row r="108" spans="2:8" ht="15">
      <c r="B108" s="395">
        <v>42</v>
      </c>
      <c r="C108" s="398" t="s">
        <v>482</v>
      </c>
      <c r="D108" s="395" t="s">
        <v>112</v>
      </c>
      <c r="E108" s="395" t="s">
        <v>62</v>
      </c>
      <c r="F108" s="399">
        <v>208</v>
      </c>
      <c r="G108" s="400">
        <v>6.201606287454414</v>
      </c>
      <c r="H108" s="401">
        <v>0.59205383648110554</v>
      </c>
    </row>
    <row r="109" spans="2:8" ht="15">
      <c r="B109" s="395">
        <v>43</v>
      </c>
      <c r="C109" s="402" t="s">
        <v>483</v>
      </c>
      <c r="D109" s="395" t="s">
        <v>105</v>
      </c>
      <c r="E109" s="395" t="s">
        <v>68</v>
      </c>
      <c r="F109" s="399">
        <v>657</v>
      </c>
      <c r="G109" s="400">
        <v>6.0233234654156993</v>
      </c>
      <c r="H109" s="401">
        <v>0.57503356401069272</v>
      </c>
    </row>
    <row r="110" spans="2:8" ht="15">
      <c r="B110" s="395">
        <v>44</v>
      </c>
      <c r="C110" s="398" t="s">
        <v>484</v>
      </c>
      <c r="D110" s="395" t="s">
        <v>183</v>
      </c>
      <c r="E110" s="395" t="s">
        <v>182</v>
      </c>
      <c r="F110" s="399">
        <v>3209</v>
      </c>
      <c r="G110" s="400">
        <v>5.9464564515406257</v>
      </c>
      <c r="H110" s="401">
        <v>0.56769523772002706</v>
      </c>
    </row>
    <row r="111" spans="2:8" ht="15">
      <c r="B111" s="395">
        <v>45</v>
      </c>
      <c r="C111" s="398" t="s">
        <v>485</v>
      </c>
      <c r="D111" s="395" t="s">
        <v>131</v>
      </c>
      <c r="E111" s="395" t="s">
        <v>74</v>
      </c>
      <c r="F111" s="399">
        <v>964</v>
      </c>
      <c r="G111" s="400">
        <v>5.8061844147483841</v>
      </c>
      <c r="H111" s="401">
        <v>0.55430377207638104</v>
      </c>
    </row>
    <row r="112" spans="2:8" ht="15">
      <c r="B112" s="395">
        <v>46</v>
      </c>
      <c r="C112" s="398" t="s">
        <v>197</v>
      </c>
      <c r="D112" s="395" t="s">
        <v>211</v>
      </c>
      <c r="E112" s="395" t="s">
        <v>64</v>
      </c>
      <c r="F112" s="399">
        <v>3538</v>
      </c>
      <c r="G112" s="400">
        <v>5.7644528289423933</v>
      </c>
      <c r="H112" s="401">
        <v>0.55031974852931076</v>
      </c>
    </row>
    <row r="113" spans="2:8" ht="15">
      <c r="B113" s="395">
        <v>47</v>
      </c>
      <c r="C113" s="398" t="s">
        <v>486</v>
      </c>
      <c r="D113" s="395" t="s">
        <v>104</v>
      </c>
      <c r="E113" s="395" t="s">
        <v>63</v>
      </c>
      <c r="F113" s="399">
        <v>229</v>
      </c>
      <c r="G113" s="400">
        <v>5.7385739815599983</v>
      </c>
      <c r="H113" s="401">
        <v>0.54784915137007939</v>
      </c>
    </row>
    <row r="114" spans="2:8" ht="15">
      <c r="B114" s="395">
        <v>48</v>
      </c>
      <c r="C114" s="398" t="s">
        <v>487</v>
      </c>
      <c r="D114" s="395" t="s">
        <v>216</v>
      </c>
      <c r="E114" s="395" t="s">
        <v>73</v>
      </c>
      <c r="F114" s="399">
        <v>5963</v>
      </c>
      <c r="G114" s="400">
        <v>5.5727821267415969</v>
      </c>
      <c r="H114" s="401">
        <v>0.53202136431737312</v>
      </c>
    </row>
    <row r="115" spans="2:8" ht="15">
      <c r="B115" s="395">
        <v>49</v>
      </c>
      <c r="C115" s="398" t="s">
        <v>488</v>
      </c>
      <c r="D115" s="395" t="s">
        <v>108</v>
      </c>
      <c r="E115" s="395" t="s">
        <v>62</v>
      </c>
      <c r="F115" s="399">
        <v>381</v>
      </c>
      <c r="G115" s="400">
        <v>5.4734327529437641</v>
      </c>
      <c r="H115" s="401">
        <v>0.52253669612294218</v>
      </c>
    </row>
    <row r="116" spans="2:8" ht="15">
      <c r="B116" s="395">
        <v>50</v>
      </c>
      <c r="C116" s="398" t="s">
        <v>489</v>
      </c>
      <c r="D116" s="395" t="s">
        <v>490</v>
      </c>
      <c r="E116" s="395" t="s">
        <v>491</v>
      </c>
      <c r="F116" s="399">
        <v>3483</v>
      </c>
      <c r="G116" s="400">
        <v>5.4226943033539268</v>
      </c>
      <c r="H116" s="401">
        <v>0.51769280691998909</v>
      </c>
    </row>
    <row r="117" spans="2:8" ht="15">
      <c r="B117" s="395">
        <v>51</v>
      </c>
      <c r="C117" s="402" t="s">
        <v>492</v>
      </c>
      <c r="D117" s="395" t="s">
        <v>493</v>
      </c>
      <c r="E117" s="395" t="s">
        <v>182</v>
      </c>
      <c r="F117" s="399">
        <v>1621</v>
      </c>
      <c r="G117" s="400">
        <v>5.22912600873644</v>
      </c>
      <c r="H117" s="403">
        <v>0.49921326369564334</v>
      </c>
    </row>
    <row r="118" spans="2:8" ht="15">
      <c r="B118" s="395">
        <v>52</v>
      </c>
      <c r="C118" s="398" t="s">
        <v>494</v>
      </c>
      <c r="D118" s="395" t="s">
        <v>495</v>
      </c>
      <c r="E118" s="395" t="s">
        <v>75</v>
      </c>
      <c r="F118" s="399">
        <v>394</v>
      </c>
      <c r="G118" s="400">
        <v>5.2123263756376073</v>
      </c>
      <c r="H118" s="401">
        <v>0.497609439336822</v>
      </c>
    </row>
    <row r="119" spans="2:8" ht="15">
      <c r="B119" s="395">
        <v>53</v>
      </c>
      <c r="C119" s="398" t="s">
        <v>496</v>
      </c>
      <c r="D119" s="395" t="s">
        <v>497</v>
      </c>
      <c r="E119" s="395" t="s">
        <v>67</v>
      </c>
      <c r="F119" s="399">
        <v>419</v>
      </c>
      <c r="G119" s="400">
        <v>5.1083391339214606</v>
      </c>
      <c r="H119" s="401">
        <v>0.487682004</v>
      </c>
    </row>
    <row r="120" spans="2:8" ht="15">
      <c r="B120" s="395">
        <v>54</v>
      </c>
      <c r="C120" s="398" t="s">
        <v>498</v>
      </c>
      <c r="D120" s="395" t="s">
        <v>499</v>
      </c>
      <c r="E120" s="395" t="s">
        <v>76</v>
      </c>
      <c r="F120" s="399">
        <v>3322</v>
      </c>
      <c r="G120" s="400">
        <v>5.0435409982915713</v>
      </c>
      <c r="H120" s="401">
        <v>0.48149586721248616</v>
      </c>
    </row>
    <row r="121" spans="2:8" ht="15">
      <c r="B121" s="395">
        <v>55</v>
      </c>
      <c r="C121" s="398" t="s">
        <v>500</v>
      </c>
      <c r="D121" s="395" t="s">
        <v>501</v>
      </c>
      <c r="E121" s="395" t="s">
        <v>68</v>
      </c>
      <c r="F121" s="399">
        <v>1731</v>
      </c>
      <c r="G121" s="400">
        <v>5.0296512604670234</v>
      </c>
      <c r="H121" s="401">
        <v>0.48016984421367431</v>
      </c>
    </row>
    <row r="122" spans="2:8" ht="15">
      <c r="B122" s="395">
        <v>56</v>
      </c>
      <c r="C122" s="398" t="s">
        <v>502</v>
      </c>
      <c r="D122" s="395" t="s">
        <v>503</v>
      </c>
      <c r="E122" s="395" t="s">
        <v>73</v>
      </c>
      <c r="F122" s="399">
        <v>945</v>
      </c>
      <c r="G122" s="400">
        <v>4.9714048103526522</v>
      </c>
      <c r="H122" s="401">
        <v>0.47460918256358203</v>
      </c>
    </row>
    <row r="123" spans="2:8" ht="15">
      <c r="B123" s="395">
        <v>57</v>
      </c>
      <c r="C123" s="395" t="s">
        <v>504</v>
      </c>
      <c r="D123" s="395" t="s">
        <v>122</v>
      </c>
      <c r="E123" s="395" t="s">
        <v>62</v>
      </c>
      <c r="F123" s="399">
        <v>134</v>
      </c>
      <c r="G123" s="400">
        <v>4.759069633937699</v>
      </c>
      <c r="H123" s="401">
        <v>0.45433800603457875</v>
      </c>
    </row>
    <row r="124" spans="2:8" ht="15">
      <c r="B124" s="395">
        <v>58</v>
      </c>
      <c r="C124" s="398" t="s">
        <v>505</v>
      </c>
      <c r="D124" s="395" t="s">
        <v>117</v>
      </c>
      <c r="E124" s="395" t="s">
        <v>75</v>
      </c>
      <c r="F124" s="399">
        <v>153</v>
      </c>
      <c r="G124" s="400">
        <v>4.7262558498189717</v>
      </c>
      <c r="H124" s="401">
        <v>0.4512053455791325</v>
      </c>
    </row>
    <row r="125" spans="2:8" ht="15">
      <c r="B125" s="395">
        <v>59</v>
      </c>
      <c r="C125" s="398" t="s">
        <v>506</v>
      </c>
      <c r="D125" s="395" t="s">
        <v>130</v>
      </c>
      <c r="E125" s="395" t="s">
        <v>69</v>
      </c>
      <c r="F125" s="399">
        <v>258</v>
      </c>
      <c r="G125" s="400">
        <v>4.4092597046374555</v>
      </c>
      <c r="H125" s="401">
        <v>0.42094241446012476</v>
      </c>
    </row>
    <row r="126" spans="2:8" ht="15">
      <c r="B126" s="395">
        <v>60</v>
      </c>
      <c r="C126" s="398" t="s">
        <v>507</v>
      </c>
      <c r="D126" s="395" t="s">
        <v>508</v>
      </c>
      <c r="E126" s="395" t="s">
        <v>465</v>
      </c>
      <c r="F126" s="399">
        <v>341</v>
      </c>
      <c r="G126" s="400">
        <v>4.3673385565987015</v>
      </c>
      <c r="H126" s="401">
        <v>0.41694029381982456</v>
      </c>
    </row>
    <row r="127" spans="2:8" ht="15">
      <c r="B127" s="395">
        <v>61</v>
      </c>
      <c r="C127" s="398" t="s">
        <v>509</v>
      </c>
      <c r="D127" s="395" t="s">
        <v>114</v>
      </c>
      <c r="E127" s="395" t="s">
        <v>78</v>
      </c>
      <c r="F127" s="399">
        <v>1291</v>
      </c>
      <c r="G127" s="400">
        <v>4.3040189810779612</v>
      </c>
      <c r="H127" s="401">
        <v>0.410895311943557</v>
      </c>
    </row>
    <row r="128" spans="2:8" ht="15">
      <c r="B128" s="395">
        <v>62</v>
      </c>
      <c r="C128" s="398" t="s">
        <v>510</v>
      </c>
      <c r="D128" s="395" t="s">
        <v>511</v>
      </c>
      <c r="E128" s="395" t="s">
        <v>97</v>
      </c>
      <c r="F128" s="399">
        <v>612</v>
      </c>
      <c r="G128" s="400">
        <v>4.2754072861119194</v>
      </c>
      <c r="H128" s="401">
        <v>0.40816381578148353</v>
      </c>
    </row>
    <row r="129" spans="2:8" ht="15">
      <c r="B129" s="395">
        <v>63</v>
      </c>
      <c r="C129" s="398" t="s">
        <v>512</v>
      </c>
      <c r="D129" s="395" t="s">
        <v>513</v>
      </c>
      <c r="E129" s="395" t="s">
        <v>64</v>
      </c>
      <c r="F129" s="399">
        <v>3336</v>
      </c>
      <c r="G129" s="400">
        <v>4.2555567904780895</v>
      </c>
      <c r="H129" s="401">
        <v>0.40626873222549653</v>
      </c>
    </row>
    <row r="130" spans="2:8" ht="15">
      <c r="B130" s="395">
        <v>64</v>
      </c>
      <c r="C130" s="398" t="s">
        <v>514</v>
      </c>
      <c r="D130" s="395" t="s">
        <v>515</v>
      </c>
      <c r="E130" s="395" t="s">
        <v>199</v>
      </c>
      <c r="F130" s="399">
        <v>2231</v>
      </c>
      <c r="G130" s="400">
        <v>4.227642643350717</v>
      </c>
      <c r="H130" s="401">
        <v>0.40360382943534501</v>
      </c>
    </row>
    <row r="131" spans="2:8" ht="15">
      <c r="B131" s="395">
        <v>65</v>
      </c>
      <c r="C131" s="398" t="s">
        <v>516</v>
      </c>
      <c r="D131" s="395" t="s">
        <v>261</v>
      </c>
      <c r="E131" s="395" t="s">
        <v>262</v>
      </c>
      <c r="F131" s="399">
        <v>1603</v>
      </c>
      <c r="G131" s="400">
        <v>4.2149645549416004</v>
      </c>
      <c r="H131" s="401">
        <v>0.40239347996555536</v>
      </c>
    </row>
    <row r="132" spans="2:8" ht="15">
      <c r="B132" s="395">
        <v>66</v>
      </c>
      <c r="C132" s="398" t="s">
        <v>517</v>
      </c>
      <c r="D132" s="395" t="s">
        <v>518</v>
      </c>
      <c r="E132" s="395" t="s">
        <v>65</v>
      </c>
      <c r="F132" s="399">
        <v>351</v>
      </c>
      <c r="G132" s="400">
        <v>4.067628762868547</v>
      </c>
      <c r="H132" s="401">
        <v>0.38832765299999999</v>
      </c>
    </row>
    <row r="133" spans="2:8" ht="15">
      <c r="B133" s="395">
        <v>67</v>
      </c>
      <c r="C133" s="398" t="s">
        <v>519</v>
      </c>
      <c r="D133" s="395" t="s">
        <v>520</v>
      </c>
      <c r="E133" s="395" t="s">
        <v>182</v>
      </c>
      <c r="F133" s="399">
        <v>2199</v>
      </c>
      <c r="G133" s="400">
        <v>4.0249225891905001</v>
      </c>
      <c r="H133" s="401">
        <v>0.38425058767280162</v>
      </c>
    </row>
    <row r="134" spans="2:8" ht="15">
      <c r="B134" s="395">
        <v>68</v>
      </c>
      <c r="C134" s="398" t="s">
        <v>521</v>
      </c>
      <c r="D134" s="395" t="s">
        <v>198</v>
      </c>
      <c r="E134" s="395" t="s">
        <v>199</v>
      </c>
      <c r="F134" s="399">
        <v>741</v>
      </c>
      <c r="G134" s="400">
        <v>3.9973881196485275</v>
      </c>
      <c r="H134" s="401">
        <v>0.38162193187425875</v>
      </c>
    </row>
    <row r="135" spans="2:8" ht="15">
      <c r="B135" s="395">
        <v>69</v>
      </c>
      <c r="C135" s="398" t="s">
        <v>522</v>
      </c>
      <c r="D135" s="395" t="s">
        <v>523</v>
      </c>
      <c r="E135" s="395" t="s">
        <v>65</v>
      </c>
      <c r="F135" s="399">
        <v>2224</v>
      </c>
      <c r="G135" s="400">
        <v>3.963290055345202</v>
      </c>
      <c r="H135" s="401">
        <v>0.37836666398854946</v>
      </c>
    </row>
    <row r="136" spans="2:8" ht="15">
      <c r="B136" s="395">
        <v>70</v>
      </c>
      <c r="C136" s="398" t="s">
        <v>524</v>
      </c>
      <c r="D136" s="395" t="s">
        <v>525</v>
      </c>
      <c r="E136" s="395" t="s">
        <v>182</v>
      </c>
      <c r="F136" s="399">
        <v>448</v>
      </c>
      <c r="G136" s="400">
        <v>3.9297891626853665</v>
      </c>
      <c r="H136" s="401">
        <v>0.3751684067781681</v>
      </c>
    </row>
    <row r="137" spans="2:8" ht="15">
      <c r="B137" s="395">
        <v>71</v>
      </c>
      <c r="C137" s="398" t="s">
        <v>526</v>
      </c>
      <c r="D137" s="395" t="s">
        <v>527</v>
      </c>
      <c r="E137" s="395" t="s">
        <v>182</v>
      </c>
      <c r="F137" s="399">
        <v>700</v>
      </c>
      <c r="G137" s="400">
        <v>3.9129660722651805</v>
      </c>
      <c r="H137" s="401">
        <v>0.37356234300000002</v>
      </c>
    </row>
    <row r="138" spans="2:8" ht="15">
      <c r="B138" s="395">
        <v>72</v>
      </c>
      <c r="C138" s="402" t="s">
        <v>528</v>
      </c>
      <c r="D138" s="395" t="s">
        <v>529</v>
      </c>
      <c r="E138" s="395" t="s">
        <v>472</v>
      </c>
      <c r="F138" s="399">
        <v>2230</v>
      </c>
      <c r="G138" s="400">
        <v>3.6731557369586803</v>
      </c>
      <c r="H138" s="403">
        <v>0.35066817293098834</v>
      </c>
    </row>
    <row r="139" spans="2:8" ht="15">
      <c r="B139" s="395">
        <v>73</v>
      </c>
      <c r="C139" s="398" t="s">
        <v>530</v>
      </c>
      <c r="D139" s="395" t="s">
        <v>110</v>
      </c>
      <c r="E139" s="395" t="s">
        <v>72</v>
      </c>
      <c r="F139" s="399">
        <v>981</v>
      </c>
      <c r="G139" s="400">
        <v>3.6309621937434171</v>
      </c>
      <c r="H139" s="401">
        <v>0.34664004731684495</v>
      </c>
    </row>
    <row r="140" spans="2:8" ht="15">
      <c r="B140" s="395">
        <v>74</v>
      </c>
      <c r="C140" s="398" t="s">
        <v>531</v>
      </c>
      <c r="D140" s="395" t="s">
        <v>124</v>
      </c>
      <c r="E140" s="395" t="s">
        <v>76</v>
      </c>
      <c r="F140" s="399">
        <v>911</v>
      </c>
      <c r="G140" s="400">
        <v>3.4977213727960632</v>
      </c>
      <c r="H140" s="401">
        <v>0.33391983652607687</v>
      </c>
    </row>
    <row r="141" spans="2:8" ht="15">
      <c r="B141" s="395">
        <v>75</v>
      </c>
      <c r="C141" s="398" t="s">
        <v>532</v>
      </c>
      <c r="D141" s="395" t="s">
        <v>533</v>
      </c>
      <c r="E141" s="395" t="s">
        <v>534</v>
      </c>
      <c r="F141" s="399">
        <v>1138</v>
      </c>
      <c r="G141" s="400">
        <v>3.4743150510424243</v>
      </c>
      <c r="H141" s="401">
        <v>0.33168528599999997</v>
      </c>
    </row>
    <row r="142" spans="2:8" ht="15">
      <c r="B142" s="395">
        <v>76</v>
      </c>
      <c r="C142" s="398" t="s">
        <v>535</v>
      </c>
      <c r="D142" s="395" t="s">
        <v>536</v>
      </c>
      <c r="E142" s="395" t="s">
        <v>465</v>
      </c>
      <c r="F142" s="399">
        <v>83</v>
      </c>
      <c r="G142" s="400">
        <v>3.387032251806493</v>
      </c>
      <c r="H142" s="401">
        <v>0.32335258738109829</v>
      </c>
    </row>
    <row r="143" spans="2:8" ht="15">
      <c r="B143" s="395">
        <v>77</v>
      </c>
      <c r="C143" s="398" t="s">
        <v>537</v>
      </c>
      <c r="D143" s="395" t="s">
        <v>538</v>
      </c>
      <c r="E143" s="395" t="s">
        <v>182</v>
      </c>
      <c r="F143" s="399">
        <v>1140</v>
      </c>
      <c r="G143" s="400">
        <v>3.3252478479723862</v>
      </c>
      <c r="H143" s="401">
        <v>0.31745416500000001</v>
      </c>
    </row>
    <row r="144" spans="2:8" ht="15">
      <c r="B144" s="395">
        <v>78</v>
      </c>
      <c r="C144" s="398" t="s">
        <v>539</v>
      </c>
      <c r="D144" s="395" t="s">
        <v>540</v>
      </c>
      <c r="E144" s="395" t="s">
        <v>65</v>
      </c>
      <c r="F144" s="399">
        <v>385</v>
      </c>
      <c r="G144" s="400">
        <v>3.2953803703020421</v>
      </c>
      <c r="H144" s="401">
        <v>0.31460278199999997</v>
      </c>
    </row>
    <row r="145" spans="2:8" ht="15">
      <c r="B145" s="395">
        <v>79</v>
      </c>
      <c r="C145" s="398" t="s">
        <v>541</v>
      </c>
      <c r="D145" s="395" t="s">
        <v>542</v>
      </c>
      <c r="E145" s="395" t="s">
        <v>465</v>
      </c>
      <c r="F145" s="399">
        <v>1185</v>
      </c>
      <c r="G145" s="400">
        <v>3.2479165026707033</v>
      </c>
      <c r="H145" s="401">
        <v>0.31007151000000005</v>
      </c>
    </row>
    <row r="146" spans="2:8" ht="15">
      <c r="B146" s="395">
        <v>80</v>
      </c>
      <c r="C146" s="398" t="s">
        <v>543</v>
      </c>
      <c r="D146" s="395" t="s">
        <v>544</v>
      </c>
      <c r="E146" s="395" t="s">
        <v>75</v>
      </c>
      <c r="F146" s="399">
        <v>74</v>
      </c>
      <c r="G146" s="400">
        <v>3.2473766455010167</v>
      </c>
      <c r="H146" s="401">
        <v>0.31001997101257495</v>
      </c>
    </row>
    <row r="147" spans="2:8" ht="15">
      <c r="B147" s="395">
        <v>81</v>
      </c>
      <c r="C147" s="395" t="s">
        <v>545</v>
      </c>
      <c r="D147" s="395" t="s">
        <v>175</v>
      </c>
      <c r="E147" s="395" t="s">
        <v>63</v>
      </c>
      <c r="F147" s="399">
        <v>617</v>
      </c>
      <c r="G147" s="400">
        <v>3.033737496791042</v>
      </c>
      <c r="H147" s="401">
        <v>0.2896243070904434</v>
      </c>
    </row>
    <row r="148" spans="2:8" ht="15">
      <c r="B148" s="395">
        <v>82</v>
      </c>
      <c r="C148" s="398" t="s">
        <v>546</v>
      </c>
      <c r="D148" s="395" t="s">
        <v>547</v>
      </c>
      <c r="E148" s="395" t="s">
        <v>199</v>
      </c>
      <c r="F148" s="399">
        <v>7005</v>
      </c>
      <c r="G148" s="400">
        <v>2.9524222322163096</v>
      </c>
      <c r="H148" s="401">
        <v>0.28186131599999997</v>
      </c>
    </row>
    <row r="149" spans="2:8" ht="15">
      <c r="B149" s="395">
        <v>83</v>
      </c>
      <c r="C149" s="398" t="s">
        <v>548</v>
      </c>
      <c r="D149" s="395" t="s">
        <v>549</v>
      </c>
      <c r="E149" s="395" t="s">
        <v>64</v>
      </c>
      <c r="F149" s="399">
        <v>608</v>
      </c>
      <c r="G149" s="400">
        <v>2.9327129860489931</v>
      </c>
      <c r="H149" s="401">
        <v>0.27997971722274195</v>
      </c>
    </row>
    <row r="150" spans="2:8" ht="15">
      <c r="B150" s="395">
        <v>84</v>
      </c>
      <c r="C150" s="398" t="s">
        <v>550</v>
      </c>
      <c r="D150" s="395" t="s">
        <v>551</v>
      </c>
      <c r="E150" s="395" t="s">
        <v>63</v>
      </c>
      <c r="F150" s="399">
        <v>1434</v>
      </c>
      <c r="G150" s="400">
        <v>2.9116462244751951</v>
      </c>
      <c r="H150" s="401">
        <v>0.27796851940819645</v>
      </c>
    </row>
    <row r="151" spans="2:8" ht="15">
      <c r="B151" s="395">
        <v>85</v>
      </c>
      <c r="C151" s="398" t="s">
        <v>552</v>
      </c>
      <c r="D151" s="395" t="s">
        <v>553</v>
      </c>
      <c r="E151" s="395" t="s">
        <v>68</v>
      </c>
      <c r="F151" s="399">
        <v>124</v>
      </c>
      <c r="G151" s="400">
        <v>2.8767260452226222</v>
      </c>
      <c r="H151" s="401">
        <v>0.27463476600000003</v>
      </c>
    </row>
    <row r="152" spans="2:8" ht="15">
      <c r="B152" s="395">
        <v>86</v>
      </c>
      <c r="C152" s="398" t="s">
        <v>554</v>
      </c>
      <c r="D152" s="395" t="s">
        <v>555</v>
      </c>
      <c r="E152" s="395" t="s">
        <v>199</v>
      </c>
      <c r="F152" s="399">
        <v>1015</v>
      </c>
      <c r="G152" s="400">
        <v>2.8629548918461181</v>
      </c>
      <c r="H152" s="401">
        <v>0.27332006399999997</v>
      </c>
    </row>
    <row r="153" spans="2:8" ht="15">
      <c r="B153" s="395">
        <v>87</v>
      </c>
      <c r="C153" s="398" t="s">
        <v>556</v>
      </c>
      <c r="D153" s="395" t="s">
        <v>557</v>
      </c>
      <c r="E153" s="395" t="s">
        <v>472</v>
      </c>
      <c r="F153" s="399">
        <v>565</v>
      </c>
      <c r="G153" s="400">
        <v>2.8303272380416122</v>
      </c>
      <c r="H153" s="401">
        <v>0.27020517300000002</v>
      </c>
    </row>
    <row r="154" spans="2:8" ht="15">
      <c r="B154" s="395">
        <v>88</v>
      </c>
      <c r="C154" s="398" t="s">
        <v>558</v>
      </c>
      <c r="D154" s="395" t="s">
        <v>559</v>
      </c>
      <c r="E154" s="395" t="s">
        <v>262</v>
      </c>
      <c r="F154" s="399">
        <v>202</v>
      </c>
      <c r="G154" s="400">
        <v>2.8186135826408143</v>
      </c>
      <c r="H154" s="401">
        <v>0.26908689584762907</v>
      </c>
    </row>
    <row r="155" spans="2:8" ht="15">
      <c r="B155" s="395">
        <v>89</v>
      </c>
      <c r="C155" s="398" t="s">
        <v>560</v>
      </c>
      <c r="D155" s="395" t="s">
        <v>561</v>
      </c>
      <c r="E155" s="395" t="s">
        <v>75</v>
      </c>
      <c r="F155" s="399">
        <v>1968</v>
      </c>
      <c r="G155" s="400">
        <v>2.6840202111057354</v>
      </c>
      <c r="H155" s="401">
        <v>0.25623755999999998</v>
      </c>
    </row>
    <row r="156" spans="2:8" ht="15">
      <c r="B156" s="395">
        <v>90</v>
      </c>
      <c r="C156" s="398" t="s">
        <v>562</v>
      </c>
      <c r="D156" s="395" t="s">
        <v>563</v>
      </c>
      <c r="E156" s="395" t="s">
        <v>491</v>
      </c>
      <c r="F156" s="399">
        <v>122</v>
      </c>
      <c r="G156" s="400">
        <v>2.6601982783779081</v>
      </c>
      <c r="H156" s="401">
        <v>0.25396333199999999</v>
      </c>
    </row>
    <row r="157" spans="2:8" ht="15">
      <c r="B157" s="395">
        <v>91</v>
      </c>
      <c r="C157" s="398" t="s">
        <v>564</v>
      </c>
      <c r="D157" s="395" t="s">
        <v>565</v>
      </c>
      <c r="E157" s="395" t="s">
        <v>69</v>
      </c>
      <c r="F157" s="399">
        <v>2277</v>
      </c>
      <c r="G157" s="400">
        <v>2.6243753175256082</v>
      </c>
      <c r="H157" s="401">
        <v>0.25054339199999998</v>
      </c>
    </row>
    <row r="158" spans="2:8" ht="15">
      <c r="B158" s="395">
        <v>92</v>
      </c>
      <c r="C158" s="398" t="s">
        <v>566</v>
      </c>
      <c r="D158" s="395" t="s">
        <v>567</v>
      </c>
      <c r="E158" s="395" t="s">
        <v>465</v>
      </c>
      <c r="F158" s="399">
        <v>273</v>
      </c>
      <c r="G158" s="400">
        <v>2.613799471196899</v>
      </c>
      <c r="H158" s="401">
        <v>0.249533739</v>
      </c>
    </row>
    <row r="159" spans="2:8" ht="15">
      <c r="B159" s="395">
        <v>93</v>
      </c>
      <c r="C159" s="398" t="s">
        <v>568</v>
      </c>
      <c r="D159" s="395" t="s">
        <v>569</v>
      </c>
      <c r="E159" s="395" t="s">
        <v>75</v>
      </c>
      <c r="F159" s="399">
        <v>686</v>
      </c>
      <c r="G159" s="400">
        <v>2.6115312245684175</v>
      </c>
      <c r="H159" s="401">
        <v>0.24931719443779615</v>
      </c>
    </row>
    <row r="160" spans="2:8" ht="15">
      <c r="B160" s="395">
        <v>94</v>
      </c>
      <c r="C160" s="398" t="s">
        <v>570</v>
      </c>
      <c r="D160" s="395" t="s">
        <v>571</v>
      </c>
      <c r="E160" s="395" t="s">
        <v>67</v>
      </c>
      <c r="F160" s="399">
        <v>3056</v>
      </c>
      <c r="G160" s="400">
        <v>2.5455295316141657</v>
      </c>
      <c r="H160" s="401">
        <v>0.24301615665555848</v>
      </c>
    </row>
    <row r="161" spans="2:8" ht="15">
      <c r="B161" s="395">
        <v>95</v>
      </c>
      <c r="C161" s="398" t="s">
        <v>572</v>
      </c>
      <c r="D161" s="395" t="s">
        <v>573</v>
      </c>
      <c r="E161" s="395" t="s">
        <v>68</v>
      </c>
      <c r="F161" s="399">
        <v>308</v>
      </c>
      <c r="G161" s="400">
        <v>2.5058134372128009</v>
      </c>
      <c r="H161" s="401">
        <v>0.23922454768032547</v>
      </c>
    </row>
    <row r="162" spans="2:8" ht="15">
      <c r="B162" s="395">
        <v>96</v>
      </c>
      <c r="C162" s="398" t="s">
        <v>574</v>
      </c>
      <c r="D162" s="395" t="s">
        <v>575</v>
      </c>
      <c r="E162" s="395" t="s">
        <v>262</v>
      </c>
      <c r="F162" s="399">
        <v>46</v>
      </c>
      <c r="G162" s="400">
        <v>2.5050855303653532</v>
      </c>
      <c r="H162" s="401">
        <v>0.23915505599999998</v>
      </c>
    </row>
    <row r="163" spans="2:8" ht="15">
      <c r="B163" s="404">
        <v>97</v>
      </c>
      <c r="C163" s="402" t="s">
        <v>576</v>
      </c>
      <c r="D163" s="404" t="s">
        <v>577</v>
      </c>
      <c r="E163" s="404" t="s">
        <v>75</v>
      </c>
      <c r="F163" s="405">
        <v>263</v>
      </c>
      <c r="G163" s="406">
        <v>2.5019802850781185</v>
      </c>
      <c r="H163" s="403">
        <v>0.238858605</v>
      </c>
    </row>
    <row r="164" spans="2:8" ht="15">
      <c r="B164" s="395">
        <v>98</v>
      </c>
      <c r="C164" s="402" t="s">
        <v>578</v>
      </c>
      <c r="D164" s="395" t="s">
        <v>579</v>
      </c>
      <c r="E164" s="395" t="s">
        <v>465</v>
      </c>
      <c r="F164" s="399">
        <v>53</v>
      </c>
      <c r="G164" s="400">
        <v>2.4603518601802579</v>
      </c>
      <c r="H164" s="403">
        <v>0.23488442999999998</v>
      </c>
    </row>
    <row r="165" spans="2:8" ht="15">
      <c r="B165" s="395">
        <v>99</v>
      </c>
      <c r="C165" s="398" t="s">
        <v>580</v>
      </c>
      <c r="D165" s="395" t="s">
        <v>581</v>
      </c>
      <c r="E165" s="395" t="s">
        <v>74</v>
      </c>
      <c r="F165" s="399">
        <v>550</v>
      </c>
      <c r="G165" s="400">
        <v>2.457406775634071</v>
      </c>
      <c r="H165" s="401">
        <v>0.23460326919689348</v>
      </c>
    </row>
    <row r="166" spans="2:8" ht="15">
      <c r="B166" s="395">
        <v>100</v>
      </c>
      <c r="C166" s="398" t="s">
        <v>582</v>
      </c>
      <c r="D166" s="395" t="s">
        <v>583</v>
      </c>
      <c r="E166" s="395" t="s">
        <v>460</v>
      </c>
      <c r="F166" s="399">
        <v>320</v>
      </c>
      <c r="G166" s="400">
        <v>2.4436705115331954</v>
      </c>
      <c r="H166" s="401">
        <v>0.23329189800000003</v>
      </c>
    </row>
    <row r="167" spans="2:8" ht="15">
      <c r="B167" s="395">
        <v>101</v>
      </c>
      <c r="C167" s="398" t="s">
        <v>584</v>
      </c>
      <c r="D167" s="395" t="s">
        <v>585</v>
      </c>
      <c r="E167" s="395" t="s">
        <v>472</v>
      </c>
      <c r="F167" s="399">
        <v>892</v>
      </c>
      <c r="G167" s="400">
        <v>2.4127379734125216</v>
      </c>
      <c r="H167" s="401">
        <v>0.23033883600000002</v>
      </c>
    </row>
    <row r="168" spans="2:8" ht="15">
      <c r="B168" s="395">
        <v>102</v>
      </c>
      <c r="C168" s="398" t="s">
        <v>586</v>
      </c>
      <c r="D168" s="395" t="s">
        <v>587</v>
      </c>
      <c r="E168" s="395" t="s">
        <v>69</v>
      </c>
      <c r="F168" s="399">
        <v>1251</v>
      </c>
      <c r="G168" s="400">
        <v>2.4066746990115302</v>
      </c>
      <c r="H168" s="401">
        <v>0.22975998840723891</v>
      </c>
    </row>
    <row r="169" spans="2:8" ht="15">
      <c r="B169" s="395">
        <v>103</v>
      </c>
      <c r="C169" s="398" t="s">
        <v>588</v>
      </c>
      <c r="D169" s="395" t="s">
        <v>589</v>
      </c>
      <c r="E169" s="395" t="s">
        <v>182</v>
      </c>
      <c r="F169" s="399">
        <v>85</v>
      </c>
      <c r="G169" s="400">
        <v>2.3857957432050987</v>
      </c>
      <c r="H169" s="401">
        <v>0.22776671999999998</v>
      </c>
    </row>
    <row r="170" spans="2:8" ht="15">
      <c r="B170" s="395">
        <v>104</v>
      </c>
      <c r="C170" s="398" t="s">
        <v>590</v>
      </c>
      <c r="D170" s="395" t="s">
        <v>591</v>
      </c>
      <c r="E170" s="395" t="s">
        <v>64</v>
      </c>
      <c r="F170" s="399">
        <v>1059</v>
      </c>
      <c r="G170" s="400">
        <v>2.3818054352918487</v>
      </c>
      <c r="H170" s="401">
        <v>0.22738577400000001</v>
      </c>
    </row>
    <row r="171" spans="2:8" ht="15">
      <c r="B171" s="395">
        <v>105</v>
      </c>
      <c r="C171" s="398" t="s">
        <v>592</v>
      </c>
      <c r="D171" s="395" t="s">
        <v>593</v>
      </c>
      <c r="E171" s="395" t="s">
        <v>460</v>
      </c>
      <c r="F171" s="399">
        <v>56</v>
      </c>
      <c r="G171" s="400">
        <v>2.2534793381977054</v>
      </c>
      <c r="H171" s="401">
        <v>0.2151347611843476</v>
      </c>
    </row>
    <row r="172" spans="2:8" ht="15">
      <c r="B172" s="395">
        <v>106</v>
      </c>
      <c r="C172" s="398" t="s">
        <v>594</v>
      </c>
      <c r="D172" s="395" t="s">
        <v>595</v>
      </c>
      <c r="E172" s="395" t="s">
        <v>65</v>
      </c>
      <c r="F172" s="399">
        <v>594</v>
      </c>
      <c r="G172" s="400">
        <v>2.2329771789013368</v>
      </c>
      <c r="H172" s="401">
        <v>0.21317746471873403</v>
      </c>
    </row>
    <row r="173" spans="2:8" ht="15">
      <c r="B173" s="395">
        <v>107</v>
      </c>
      <c r="C173" s="398" t="s">
        <v>596</v>
      </c>
      <c r="D173" s="395" t="s">
        <v>597</v>
      </c>
      <c r="E173" s="395" t="s">
        <v>65</v>
      </c>
      <c r="F173" s="399">
        <v>177</v>
      </c>
      <c r="G173" s="400">
        <v>2.2167388109532751</v>
      </c>
      <c r="H173" s="401">
        <v>0.21162722312063539</v>
      </c>
    </row>
    <row r="174" spans="2:8" ht="15">
      <c r="B174" s="395">
        <v>108</v>
      </c>
      <c r="C174" s="398" t="s">
        <v>598</v>
      </c>
      <c r="D174" s="395" t="s">
        <v>169</v>
      </c>
      <c r="E174" s="395" t="s">
        <v>76</v>
      </c>
      <c r="F174" s="399">
        <v>624</v>
      </c>
      <c r="G174" s="400">
        <v>2.1962102065678089</v>
      </c>
      <c r="H174" s="401">
        <v>0.209667402</v>
      </c>
    </row>
    <row r="175" spans="2:8" ht="15">
      <c r="B175" s="395">
        <v>109</v>
      </c>
      <c r="C175" s="398" t="s">
        <v>599</v>
      </c>
      <c r="D175" s="395" t="s">
        <v>600</v>
      </c>
      <c r="E175" s="395" t="s">
        <v>199</v>
      </c>
      <c r="F175" s="399">
        <v>528</v>
      </c>
      <c r="G175" s="400">
        <v>2.1719113017412703</v>
      </c>
      <c r="H175" s="401">
        <v>0.20734763851324917</v>
      </c>
    </row>
    <row r="176" spans="2:8" ht="15">
      <c r="B176" s="395">
        <v>110</v>
      </c>
      <c r="C176" s="398" t="s">
        <v>601</v>
      </c>
      <c r="D176" s="395" t="s">
        <v>602</v>
      </c>
      <c r="E176" s="395" t="s">
        <v>472</v>
      </c>
      <c r="F176" s="399">
        <v>394</v>
      </c>
      <c r="G176" s="400">
        <v>2.1062255280519646</v>
      </c>
      <c r="H176" s="401">
        <v>0.20107676085472143</v>
      </c>
    </row>
    <row r="177" spans="2:8" ht="15">
      <c r="B177" s="395">
        <v>111</v>
      </c>
      <c r="C177" s="398" t="s">
        <v>603</v>
      </c>
      <c r="D177" s="395" t="s">
        <v>604</v>
      </c>
      <c r="E177" s="395" t="s">
        <v>534</v>
      </c>
      <c r="F177" s="399">
        <v>280</v>
      </c>
      <c r="G177" s="400">
        <v>2.0106149778437685</v>
      </c>
      <c r="H177" s="401">
        <v>0.19194903000000002</v>
      </c>
    </row>
    <row r="178" spans="2:8" ht="15">
      <c r="B178" s="395">
        <v>112</v>
      </c>
      <c r="C178" s="398" t="s">
        <v>605</v>
      </c>
      <c r="D178" s="395" t="s">
        <v>606</v>
      </c>
      <c r="E178" s="395" t="s">
        <v>182</v>
      </c>
      <c r="F178" s="399">
        <v>209</v>
      </c>
      <c r="G178" s="400">
        <v>1.9942570321158957</v>
      </c>
      <c r="H178" s="401">
        <v>0.19038737257187069</v>
      </c>
    </row>
    <row r="179" spans="2:8" ht="15">
      <c r="B179" s="395">
        <v>113</v>
      </c>
      <c r="C179" s="398" t="s">
        <v>607</v>
      </c>
      <c r="D179" s="395" t="s">
        <v>608</v>
      </c>
      <c r="E179" s="395" t="s">
        <v>262</v>
      </c>
      <c r="F179" s="399">
        <v>707</v>
      </c>
      <c r="G179" s="400">
        <v>1.9844083353389157</v>
      </c>
      <c r="H179" s="401">
        <v>0.1894471389548244</v>
      </c>
    </row>
    <row r="180" spans="2:8" ht="15">
      <c r="B180" s="395">
        <v>114</v>
      </c>
      <c r="C180" s="398" t="s">
        <v>609</v>
      </c>
      <c r="D180" s="395" t="s">
        <v>610</v>
      </c>
      <c r="E180" s="395" t="s">
        <v>65</v>
      </c>
      <c r="F180" s="399">
        <v>1600</v>
      </c>
      <c r="G180" s="400">
        <v>1.9796824397230948</v>
      </c>
      <c r="H180" s="401">
        <v>0.18899596800000001</v>
      </c>
    </row>
    <row r="181" spans="2:8" ht="15">
      <c r="B181" s="395">
        <v>115</v>
      </c>
      <c r="C181" s="398" t="s">
        <v>611</v>
      </c>
      <c r="D181" s="395" t="s">
        <v>612</v>
      </c>
      <c r="E181" s="395" t="s">
        <v>199</v>
      </c>
      <c r="F181" s="399">
        <v>1885</v>
      </c>
      <c r="G181" s="400">
        <v>1.9642161706627586</v>
      </c>
      <c r="H181" s="401">
        <v>0.18751943700000001</v>
      </c>
    </row>
    <row r="182" spans="2:8" ht="15">
      <c r="B182" s="395">
        <v>116</v>
      </c>
      <c r="C182" s="398" t="s">
        <v>613</v>
      </c>
      <c r="D182" s="395" t="s">
        <v>614</v>
      </c>
      <c r="E182" s="395" t="s">
        <v>67</v>
      </c>
      <c r="F182" s="399">
        <v>48</v>
      </c>
      <c r="G182" s="400">
        <v>1.9487499016024217</v>
      </c>
      <c r="H182" s="401">
        <v>0.18604290600000001</v>
      </c>
    </row>
    <row r="183" spans="2:8" ht="15">
      <c r="B183" s="395">
        <v>117</v>
      </c>
      <c r="C183" s="398" t="s">
        <v>615</v>
      </c>
      <c r="D183" s="395" t="s">
        <v>616</v>
      </c>
      <c r="E183" s="395" t="s">
        <v>472</v>
      </c>
      <c r="F183" s="399">
        <v>463</v>
      </c>
      <c r="G183" s="400">
        <v>1.9378919990942292</v>
      </c>
      <c r="H183" s="401">
        <v>0.18500632571125808</v>
      </c>
    </row>
    <row r="184" spans="2:8" ht="15">
      <c r="B184" s="395">
        <v>118</v>
      </c>
      <c r="C184" s="398" t="s">
        <v>617</v>
      </c>
      <c r="D184" s="395" t="s">
        <v>133</v>
      </c>
      <c r="E184" s="395" t="s">
        <v>215</v>
      </c>
      <c r="F184" s="399">
        <v>1427</v>
      </c>
      <c r="G184" s="400">
        <v>1.8559522872404017</v>
      </c>
      <c r="H184" s="401">
        <v>0.17718372000000002</v>
      </c>
    </row>
    <row r="185" spans="2:8" ht="15">
      <c r="B185" s="395">
        <v>119</v>
      </c>
      <c r="C185" s="398" t="s">
        <v>618</v>
      </c>
      <c r="D185" s="395" t="s">
        <v>619</v>
      </c>
      <c r="E185" s="395" t="s">
        <v>63</v>
      </c>
      <c r="F185" s="399">
        <v>460</v>
      </c>
      <c r="G185" s="400">
        <v>1.8404860181800649</v>
      </c>
      <c r="H185" s="401">
        <v>0.17570718900000001</v>
      </c>
    </row>
    <row r="186" spans="2:8" ht="15">
      <c r="B186" s="395">
        <v>120</v>
      </c>
      <c r="C186" s="395" t="s">
        <v>620</v>
      </c>
      <c r="D186" s="395" t="s">
        <v>621</v>
      </c>
      <c r="E186" s="395" t="s">
        <v>262</v>
      </c>
      <c r="F186" s="399">
        <v>1027</v>
      </c>
      <c r="G186" s="400">
        <v>1.8271716793940251</v>
      </c>
      <c r="H186" s="401">
        <v>0.1744360980933698</v>
      </c>
    </row>
    <row r="187" spans="2:8" ht="15">
      <c r="B187" s="395">
        <v>121</v>
      </c>
      <c r="C187" s="398" t="s">
        <v>622</v>
      </c>
      <c r="D187" s="395" t="s">
        <v>623</v>
      </c>
      <c r="E187" s="395" t="s">
        <v>624</v>
      </c>
      <c r="F187" s="399">
        <v>576</v>
      </c>
      <c r="G187" s="400">
        <v>1.7924222086317065</v>
      </c>
      <c r="H187" s="401">
        <v>0.17111864185269582</v>
      </c>
    </row>
    <row r="188" spans="2:8" ht="15">
      <c r="B188" s="395">
        <v>122</v>
      </c>
      <c r="C188" s="398" t="s">
        <v>625</v>
      </c>
      <c r="D188" s="395" t="s">
        <v>626</v>
      </c>
      <c r="E188" s="395" t="s">
        <v>75</v>
      </c>
      <c r="F188" s="399">
        <v>329</v>
      </c>
      <c r="G188" s="400">
        <v>1.778620941938718</v>
      </c>
      <c r="H188" s="401">
        <v>0.169801065</v>
      </c>
    </row>
    <row r="189" spans="2:8" ht="15">
      <c r="B189" s="395">
        <v>123</v>
      </c>
      <c r="C189" s="398" t="s">
        <v>627</v>
      </c>
      <c r="D189" s="395" t="s">
        <v>628</v>
      </c>
      <c r="E189" s="395" t="s">
        <v>68</v>
      </c>
      <c r="F189" s="399">
        <v>607</v>
      </c>
      <c r="G189" s="400">
        <v>1.7691417750175429</v>
      </c>
      <c r="H189" s="401">
        <v>0.16889610959293397</v>
      </c>
    </row>
    <row r="190" spans="2:8" ht="15">
      <c r="B190" s="395">
        <v>124</v>
      </c>
      <c r="C190" s="398" t="s">
        <v>629</v>
      </c>
      <c r="D190" s="395" t="s">
        <v>630</v>
      </c>
      <c r="E190" s="395" t="s">
        <v>64</v>
      </c>
      <c r="F190" s="399">
        <v>1222</v>
      </c>
      <c r="G190" s="400">
        <v>1.7322221347577085</v>
      </c>
      <c r="H190" s="401">
        <v>0.16537147200000002</v>
      </c>
    </row>
    <row r="191" spans="2:8" ht="15">
      <c r="B191" s="395">
        <v>125</v>
      </c>
      <c r="C191" s="402" t="s">
        <v>631</v>
      </c>
      <c r="D191" s="395" t="s">
        <v>632</v>
      </c>
      <c r="E191" s="395" t="s">
        <v>182</v>
      </c>
      <c r="F191" s="399">
        <v>5</v>
      </c>
      <c r="G191" s="400">
        <v>1.7322221347577085</v>
      </c>
      <c r="H191" s="403">
        <v>0.16537147200000002</v>
      </c>
    </row>
    <row r="192" spans="2:8" ht="15">
      <c r="B192" s="395">
        <v>126</v>
      </c>
      <c r="C192" s="398" t="s">
        <v>633</v>
      </c>
      <c r="D192" s="395" t="s">
        <v>634</v>
      </c>
      <c r="E192" s="395" t="s">
        <v>472</v>
      </c>
      <c r="F192" s="399">
        <v>411</v>
      </c>
      <c r="G192" s="400">
        <v>1.7167558656973714</v>
      </c>
      <c r="H192" s="401">
        <v>0.16389494100000002</v>
      </c>
    </row>
    <row r="193" spans="2:8" ht="15">
      <c r="B193" s="395">
        <v>127</v>
      </c>
      <c r="C193" s="398" t="s">
        <v>635</v>
      </c>
      <c r="D193" s="395" t="s">
        <v>636</v>
      </c>
      <c r="E193" s="395" t="s">
        <v>64</v>
      </c>
      <c r="F193" s="399">
        <v>2003</v>
      </c>
      <c r="G193" s="400">
        <v>1.6858233275766978</v>
      </c>
      <c r="H193" s="401">
        <v>0.16094187900000001</v>
      </c>
    </row>
    <row r="194" spans="2:8" ht="15">
      <c r="B194" s="395">
        <v>128</v>
      </c>
      <c r="C194" s="398" t="s">
        <v>637</v>
      </c>
      <c r="D194" s="395" t="s">
        <v>638</v>
      </c>
      <c r="E194" s="395" t="s">
        <v>65</v>
      </c>
      <c r="F194" s="399">
        <v>285</v>
      </c>
      <c r="G194" s="400">
        <v>1.654890789456025</v>
      </c>
      <c r="H194" s="401">
        <v>0.15798881700000003</v>
      </c>
    </row>
    <row r="195" spans="2:8" ht="15">
      <c r="B195" s="395">
        <v>129</v>
      </c>
      <c r="C195" s="398" t="s">
        <v>639</v>
      </c>
      <c r="D195" s="395" t="s">
        <v>640</v>
      </c>
      <c r="E195" s="395" t="s">
        <v>65</v>
      </c>
      <c r="F195" s="399">
        <v>77</v>
      </c>
      <c r="G195" s="400">
        <v>1.652423830183307</v>
      </c>
      <c r="H195" s="401">
        <v>0.15775330177472527</v>
      </c>
    </row>
    <row r="196" spans="2:8" ht="15">
      <c r="B196" s="395">
        <v>130</v>
      </c>
      <c r="C196" s="398" t="s">
        <v>641</v>
      </c>
      <c r="D196" s="395" t="s">
        <v>642</v>
      </c>
      <c r="E196" s="395" t="s">
        <v>71</v>
      </c>
      <c r="F196" s="399">
        <v>540</v>
      </c>
      <c r="G196" s="400">
        <v>1.6084919822750148</v>
      </c>
      <c r="H196" s="401">
        <v>0.15355922400000002</v>
      </c>
    </row>
    <row r="197" spans="2:8" ht="15">
      <c r="B197" s="395">
        <v>131</v>
      </c>
      <c r="C197" s="398" t="s">
        <v>643</v>
      </c>
      <c r="D197" s="395" t="s">
        <v>644</v>
      </c>
      <c r="E197" s="395" t="s">
        <v>645</v>
      </c>
      <c r="F197" s="399">
        <v>253</v>
      </c>
      <c r="G197" s="400">
        <v>1.5656784564783459</v>
      </c>
      <c r="H197" s="401">
        <v>0.14947190999999999</v>
      </c>
    </row>
    <row r="198" spans="2:8" ht="15">
      <c r="B198" s="395">
        <v>132</v>
      </c>
      <c r="C198" s="398" t="s">
        <v>646</v>
      </c>
      <c r="D198" s="395" t="s">
        <v>647</v>
      </c>
      <c r="E198" s="395" t="s">
        <v>65</v>
      </c>
      <c r="F198" s="399">
        <v>272</v>
      </c>
      <c r="G198" s="400">
        <v>1.5569544352715674</v>
      </c>
      <c r="H198" s="401">
        <v>0.14863904670852268</v>
      </c>
    </row>
    <row r="199" spans="2:8" ht="15">
      <c r="B199" s="395">
        <v>133</v>
      </c>
      <c r="C199" s="398" t="s">
        <v>648</v>
      </c>
      <c r="D199" s="395" t="s">
        <v>649</v>
      </c>
      <c r="E199" s="395" t="s">
        <v>182</v>
      </c>
      <c r="F199" s="399">
        <v>366</v>
      </c>
      <c r="G199" s="400">
        <v>1.550767233083314</v>
      </c>
      <c r="H199" s="401">
        <v>0.14804836799999999</v>
      </c>
    </row>
    <row r="200" spans="2:8" ht="15">
      <c r="B200" s="395">
        <v>134</v>
      </c>
      <c r="C200" s="398" t="s">
        <v>650</v>
      </c>
      <c r="D200" s="395" t="s">
        <v>651</v>
      </c>
      <c r="E200" s="395" t="s">
        <v>63</v>
      </c>
      <c r="F200" s="399">
        <v>96</v>
      </c>
      <c r="G200" s="400">
        <v>1.5466269060336679</v>
      </c>
      <c r="H200" s="401">
        <v>0.14765310000000001</v>
      </c>
    </row>
    <row r="201" spans="2:8" ht="15">
      <c r="B201" s="395">
        <v>135</v>
      </c>
      <c r="C201" s="398" t="s">
        <v>652</v>
      </c>
      <c r="D201" s="395" t="s">
        <v>653</v>
      </c>
      <c r="E201" s="395" t="s">
        <v>69</v>
      </c>
      <c r="F201" s="399">
        <v>342</v>
      </c>
      <c r="G201" s="400">
        <v>1.5464802843245671</v>
      </c>
      <c r="H201" s="401">
        <v>0.14763910234497954</v>
      </c>
    </row>
    <row r="202" spans="2:8" ht="15">
      <c r="B202" s="395">
        <v>136</v>
      </c>
      <c r="C202" s="398" t="s">
        <v>654</v>
      </c>
      <c r="D202" s="395" t="s">
        <v>655</v>
      </c>
      <c r="E202" s="395" t="s">
        <v>65</v>
      </c>
      <c r="F202" s="399">
        <v>290</v>
      </c>
      <c r="G202" s="400">
        <v>1.5407506157802948</v>
      </c>
      <c r="H202" s="401">
        <v>0.1470921033762988</v>
      </c>
    </row>
    <row r="203" spans="2:8" ht="15">
      <c r="B203" s="395">
        <v>137</v>
      </c>
      <c r="C203" s="398" t="s">
        <v>656</v>
      </c>
      <c r="D203" s="395" t="s">
        <v>657</v>
      </c>
      <c r="E203" s="395" t="s">
        <v>63</v>
      </c>
      <c r="F203" s="399">
        <v>308</v>
      </c>
      <c r="G203" s="400">
        <v>1.5358560096882818</v>
      </c>
      <c r="H203" s="401">
        <v>0.14662482599999999</v>
      </c>
    </row>
    <row r="204" spans="2:8" ht="15">
      <c r="B204" s="395">
        <v>138</v>
      </c>
      <c r="C204" s="398" t="s">
        <v>658</v>
      </c>
      <c r="D204" s="395" t="s">
        <v>123</v>
      </c>
      <c r="E204" s="395" t="s">
        <v>70</v>
      </c>
      <c r="F204" s="399">
        <v>1957</v>
      </c>
      <c r="G204" s="400">
        <v>1.5358560096882818</v>
      </c>
      <c r="H204" s="401">
        <v>0.14662482599999999</v>
      </c>
    </row>
    <row r="205" spans="2:8" ht="15">
      <c r="B205" s="395">
        <v>139</v>
      </c>
      <c r="C205" s="398" t="s">
        <v>659</v>
      </c>
      <c r="D205" s="395" t="s">
        <v>660</v>
      </c>
      <c r="E205" s="395" t="s">
        <v>68</v>
      </c>
      <c r="F205" s="399">
        <v>100</v>
      </c>
      <c r="G205" s="400">
        <v>1.521593409588899</v>
      </c>
      <c r="H205" s="401">
        <v>0.14526320665242581</v>
      </c>
    </row>
    <row r="206" spans="2:8" ht="15">
      <c r="B206" s="395">
        <v>140</v>
      </c>
      <c r="C206" s="398" t="s">
        <v>661</v>
      </c>
      <c r="D206" s="395" t="s">
        <v>106</v>
      </c>
      <c r="E206" s="395" t="s">
        <v>66</v>
      </c>
      <c r="F206" s="399">
        <v>642</v>
      </c>
      <c r="G206" s="400">
        <v>1.5174912199528798</v>
      </c>
      <c r="H206" s="401">
        <v>0.14487157954818808</v>
      </c>
    </row>
    <row r="207" spans="2:8" ht="15">
      <c r="B207" s="395">
        <v>141</v>
      </c>
      <c r="C207" s="398" t="s">
        <v>662</v>
      </c>
      <c r="D207" s="395" t="s">
        <v>663</v>
      </c>
      <c r="E207" s="395" t="s">
        <v>63</v>
      </c>
      <c r="F207" s="399">
        <v>43</v>
      </c>
      <c r="G207" s="400">
        <v>1.500228098852658</v>
      </c>
      <c r="H207" s="401">
        <v>0.143223507</v>
      </c>
    </row>
    <row r="208" spans="2:8" ht="15">
      <c r="B208" s="395">
        <v>142</v>
      </c>
      <c r="C208" s="395" t="s">
        <v>664</v>
      </c>
      <c r="D208" s="395" t="s">
        <v>135</v>
      </c>
      <c r="E208" s="395" t="s">
        <v>97</v>
      </c>
      <c r="F208" s="399">
        <v>262</v>
      </c>
      <c r="G208" s="400">
        <v>1.4581824993535482</v>
      </c>
      <c r="H208" s="401">
        <v>0.13920950525000919</v>
      </c>
    </row>
    <row r="209" spans="2:8" ht="15">
      <c r="B209" s="395">
        <v>143</v>
      </c>
      <c r="C209" s="398" t="s">
        <v>665</v>
      </c>
      <c r="D209" s="395" t="s">
        <v>666</v>
      </c>
      <c r="E209" s="395" t="s">
        <v>75</v>
      </c>
      <c r="F209" s="399">
        <v>210</v>
      </c>
      <c r="G209" s="400">
        <v>1.4457692774836661</v>
      </c>
      <c r="H209" s="401">
        <v>0.13802444201147016</v>
      </c>
    </row>
    <row r="210" spans="2:8" ht="15">
      <c r="B210" s="395">
        <v>144</v>
      </c>
      <c r="C210" s="398" t="s">
        <v>667</v>
      </c>
      <c r="D210" s="395" t="s">
        <v>668</v>
      </c>
      <c r="E210" s="395" t="s">
        <v>472</v>
      </c>
      <c r="F210" s="399">
        <v>212</v>
      </c>
      <c r="G210" s="400">
        <v>1.4383630226113111</v>
      </c>
      <c r="H210" s="401">
        <v>0.13731738300000002</v>
      </c>
    </row>
    <row r="211" spans="2:8" ht="15">
      <c r="B211" s="395">
        <v>145</v>
      </c>
      <c r="C211" s="398" t="s">
        <v>669</v>
      </c>
      <c r="D211" s="395" t="s">
        <v>670</v>
      </c>
      <c r="E211" s="395" t="s">
        <v>671</v>
      </c>
      <c r="F211" s="399">
        <v>1337</v>
      </c>
      <c r="G211" s="400">
        <v>1.4228967535509744</v>
      </c>
      <c r="H211" s="401">
        <v>0.13584085200000001</v>
      </c>
    </row>
    <row r="212" spans="2:8" ht="15">
      <c r="B212" s="395">
        <v>146</v>
      </c>
      <c r="C212" s="398" t="s">
        <v>672</v>
      </c>
      <c r="D212" s="395" t="s">
        <v>673</v>
      </c>
      <c r="E212" s="395" t="s">
        <v>97</v>
      </c>
      <c r="F212" s="399">
        <v>214</v>
      </c>
      <c r="G212" s="400">
        <v>1.4074304844906378</v>
      </c>
      <c r="H212" s="401">
        <v>0.13436432100000001</v>
      </c>
    </row>
    <row r="213" spans="2:8" ht="15">
      <c r="B213" s="395">
        <v>147</v>
      </c>
      <c r="C213" s="398" t="s">
        <v>674</v>
      </c>
      <c r="D213" s="395" t="s">
        <v>675</v>
      </c>
      <c r="E213" s="395" t="s">
        <v>465</v>
      </c>
      <c r="F213" s="399">
        <v>1209</v>
      </c>
      <c r="G213" s="400">
        <v>1.4066357780705636</v>
      </c>
      <c r="H213" s="401">
        <v>0.13428845211005888</v>
      </c>
    </row>
    <row r="214" spans="2:8" ht="15">
      <c r="B214" s="395">
        <v>148</v>
      </c>
      <c r="C214" s="398" t="s">
        <v>676</v>
      </c>
      <c r="D214" s="395" t="s">
        <v>677</v>
      </c>
      <c r="E214" s="395" t="s">
        <v>465</v>
      </c>
      <c r="F214" s="399">
        <v>132</v>
      </c>
      <c r="G214" s="400">
        <v>1.3610316773096276</v>
      </c>
      <c r="H214" s="401">
        <v>0.129934728</v>
      </c>
    </row>
    <row r="215" spans="2:8" ht="15">
      <c r="B215" s="395">
        <v>149</v>
      </c>
      <c r="C215" s="398" t="s">
        <v>678</v>
      </c>
      <c r="D215" s="395" t="s">
        <v>679</v>
      </c>
      <c r="E215" s="395" t="s">
        <v>465</v>
      </c>
      <c r="F215" s="399">
        <v>460</v>
      </c>
      <c r="G215" s="400">
        <v>1.299166601068281</v>
      </c>
      <c r="H215" s="401">
        <v>0.124028604</v>
      </c>
    </row>
    <row r="216" spans="2:8" ht="15">
      <c r="B216" s="395">
        <v>150</v>
      </c>
      <c r="C216" s="398" t="s">
        <v>680</v>
      </c>
      <c r="D216" s="395" t="s">
        <v>681</v>
      </c>
      <c r="E216" s="395" t="s">
        <v>97</v>
      </c>
      <c r="F216" s="399">
        <v>211</v>
      </c>
      <c r="G216" s="400">
        <v>1.2562142834646093</v>
      </c>
      <c r="H216" s="401">
        <v>0.11992803984866832</v>
      </c>
    </row>
    <row r="217" spans="2:8" ht="15">
      <c r="B217" s="395">
        <v>151</v>
      </c>
      <c r="C217" s="398" t="s">
        <v>682</v>
      </c>
      <c r="D217" s="395" t="s">
        <v>118</v>
      </c>
      <c r="E217" s="395" t="s">
        <v>67</v>
      </c>
      <c r="F217" s="399">
        <v>897</v>
      </c>
      <c r="G217" s="400">
        <v>1.247777030488588</v>
      </c>
      <c r="H217" s="401">
        <v>0.11912255369519864</v>
      </c>
    </row>
    <row r="218" spans="2:8" ht="15">
      <c r="B218" s="395">
        <v>152</v>
      </c>
      <c r="C218" s="398" t="s">
        <v>683</v>
      </c>
      <c r="D218" s="395" t="s">
        <v>684</v>
      </c>
      <c r="E218" s="395" t="s">
        <v>465</v>
      </c>
      <c r="F218" s="399">
        <v>144</v>
      </c>
      <c r="G218" s="400">
        <v>1.2286408209362936</v>
      </c>
      <c r="H218" s="401">
        <v>0.11729566147470058</v>
      </c>
    </row>
    <row r="219" spans="2:8" ht="15">
      <c r="B219" s="395">
        <v>153</v>
      </c>
      <c r="C219" s="398" t="s">
        <v>685</v>
      </c>
      <c r="D219" s="395" t="s">
        <v>686</v>
      </c>
      <c r="E219" s="395" t="s">
        <v>215</v>
      </c>
      <c r="F219" s="399">
        <v>1112</v>
      </c>
      <c r="G219" s="400">
        <v>1.2233912342258884</v>
      </c>
      <c r="H219" s="401">
        <v>0.11679449487240867</v>
      </c>
    </row>
    <row r="220" spans="2:8" ht="15">
      <c r="B220" s="395">
        <v>154</v>
      </c>
      <c r="C220" s="398" t="s">
        <v>687</v>
      </c>
      <c r="D220" s="395" t="s">
        <v>688</v>
      </c>
      <c r="E220" s="395" t="s">
        <v>63</v>
      </c>
      <c r="F220" s="399">
        <v>149</v>
      </c>
      <c r="G220" s="400">
        <v>1.2231738760084438</v>
      </c>
      <c r="H220" s="401">
        <v>0.1167737441570998</v>
      </c>
    </row>
    <row r="221" spans="2:8" ht="15">
      <c r="B221" s="395">
        <v>155</v>
      </c>
      <c r="C221" s="398" t="s">
        <v>689</v>
      </c>
      <c r="D221" s="395" t="s">
        <v>690</v>
      </c>
      <c r="E221" s="395" t="s">
        <v>69</v>
      </c>
      <c r="F221" s="399">
        <v>150</v>
      </c>
      <c r="G221" s="400">
        <v>1.1932025010777696</v>
      </c>
      <c r="H221" s="401">
        <v>0.11391244231208973</v>
      </c>
    </row>
    <row r="222" spans="2:8" ht="15">
      <c r="B222" s="395">
        <v>156</v>
      </c>
      <c r="C222" s="398" t="s">
        <v>691</v>
      </c>
      <c r="D222" s="395" t="s">
        <v>692</v>
      </c>
      <c r="E222" s="395" t="s">
        <v>465</v>
      </c>
      <c r="F222" s="399">
        <v>363</v>
      </c>
      <c r="G222" s="400">
        <v>1.1909027176459244</v>
      </c>
      <c r="H222" s="401">
        <v>0.11369288700000001</v>
      </c>
    </row>
    <row r="223" spans="2:8" ht="15">
      <c r="B223" s="395">
        <v>157</v>
      </c>
      <c r="C223" s="398" t="s">
        <v>693</v>
      </c>
      <c r="D223" s="395" t="s">
        <v>694</v>
      </c>
      <c r="E223" s="395" t="s">
        <v>182</v>
      </c>
      <c r="F223" s="399">
        <v>133</v>
      </c>
      <c r="G223" s="400">
        <v>1.1874700850931461</v>
      </c>
      <c r="H223" s="401">
        <v>0.11336518105126644</v>
      </c>
    </row>
    <row r="224" spans="2:8" ht="15">
      <c r="B224" s="395">
        <v>158</v>
      </c>
      <c r="C224" s="398" t="s">
        <v>695</v>
      </c>
      <c r="D224" s="395" t="s">
        <v>696</v>
      </c>
      <c r="E224" s="395" t="s">
        <v>65</v>
      </c>
      <c r="F224" s="399">
        <v>765</v>
      </c>
      <c r="G224" s="400">
        <v>1.1821901111600315</v>
      </c>
      <c r="H224" s="401">
        <v>0.11286111344704838</v>
      </c>
    </row>
    <row r="225" spans="2:8" ht="15">
      <c r="B225" s="395">
        <v>159</v>
      </c>
      <c r="C225" s="398" t="s">
        <v>697</v>
      </c>
      <c r="D225" s="395" t="s">
        <v>698</v>
      </c>
      <c r="E225" s="395" t="s">
        <v>534</v>
      </c>
      <c r="F225" s="399">
        <v>750</v>
      </c>
      <c r="G225" s="400">
        <v>1.1615927605934118</v>
      </c>
      <c r="H225" s="401">
        <v>0.11089472927832376</v>
      </c>
    </row>
    <row r="226" spans="2:8" ht="15">
      <c r="B226" s="395">
        <v>160</v>
      </c>
      <c r="C226" s="402" t="s">
        <v>699</v>
      </c>
      <c r="D226" s="395" t="s">
        <v>700</v>
      </c>
      <c r="E226" s="395" t="s">
        <v>97</v>
      </c>
      <c r="F226" s="399">
        <v>52</v>
      </c>
      <c r="G226" s="400">
        <v>1.1599701795252511</v>
      </c>
      <c r="H226" s="403">
        <v>0.11073982500000001</v>
      </c>
    </row>
    <row r="227" spans="2:8" ht="15">
      <c r="B227" s="395">
        <v>161</v>
      </c>
      <c r="C227" s="398" t="s">
        <v>701</v>
      </c>
      <c r="D227" s="395" t="s">
        <v>225</v>
      </c>
      <c r="E227" s="395" t="s">
        <v>182</v>
      </c>
      <c r="F227" s="399">
        <v>5</v>
      </c>
      <c r="G227" s="400">
        <v>1.1409017124951537</v>
      </c>
      <c r="H227" s="401">
        <v>0.10891940001045805</v>
      </c>
    </row>
    <row r="228" spans="2:8" ht="15">
      <c r="B228" s="395">
        <v>162</v>
      </c>
      <c r="C228" s="398" t="s">
        <v>702</v>
      </c>
      <c r="D228" s="395" t="s">
        <v>703</v>
      </c>
      <c r="E228" s="395" t="s">
        <v>66</v>
      </c>
      <c r="F228" s="399">
        <v>294</v>
      </c>
      <c r="G228" s="400">
        <v>1.1290376414045777</v>
      </c>
      <c r="H228" s="401">
        <v>0.10778676300000001</v>
      </c>
    </row>
    <row r="229" spans="2:8" ht="15">
      <c r="B229" s="395">
        <v>163</v>
      </c>
      <c r="C229" s="398" t="s">
        <v>704</v>
      </c>
      <c r="D229" s="395" t="s">
        <v>705</v>
      </c>
      <c r="E229" s="395" t="s">
        <v>63</v>
      </c>
      <c r="F229" s="399">
        <v>176</v>
      </c>
      <c r="G229" s="400">
        <v>1.0981051032839044</v>
      </c>
      <c r="H229" s="401">
        <v>0.104833701</v>
      </c>
    </row>
    <row r="230" spans="2:8" ht="15">
      <c r="B230" s="395">
        <v>164</v>
      </c>
      <c r="C230" s="398" t="s">
        <v>706</v>
      </c>
      <c r="D230" s="395" t="s">
        <v>707</v>
      </c>
      <c r="E230" s="395" t="s">
        <v>67</v>
      </c>
      <c r="F230" s="399">
        <v>454</v>
      </c>
      <c r="G230" s="400">
        <v>1.0885193078373261</v>
      </c>
      <c r="H230" s="401">
        <v>0.10391856599999999</v>
      </c>
    </row>
    <row r="231" spans="2:8" ht="15">
      <c r="B231" s="395">
        <v>165</v>
      </c>
      <c r="C231" s="398" t="s">
        <v>708</v>
      </c>
      <c r="D231" s="395" t="s">
        <v>709</v>
      </c>
      <c r="E231" s="395" t="s">
        <v>69</v>
      </c>
      <c r="F231" s="399">
        <v>140</v>
      </c>
      <c r="G231" s="400">
        <v>1.0139631908621669</v>
      </c>
      <c r="H231" s="401">
        <v>9.6800856000000005E-2</v>
      </c>
    </row>
    <row r="232" spans="2:8" ht="15">
      <c r="B232" s="395">
        <v>166</v>
      </c>
      <c r="C232" s="407" t="s">
        <v>710</v>
      </c>
      <c r="D232" s="395" t="s">
        <v>711</v>
      </c>
      <c r="E232" s="395" t="s">
        <v>68</v>
      </c>
      <c r="F232" s="399">
        <v>84</v>
      </c>
      <c r="G232" s="408">
        <v>0.98684917753934076</v>
      </c>
      <c r="H232" s="401">
        <v>9.4212340240356657E-2</v>
      </c>
    </row>
    <row r="233" spans="2:8" ht="15">
      <c r="B233" s="395">
        <v>167</v>
      </c>
      <c r="C233" s="398" t="s">
        <v>712</v>
      </c>
      <c r="D233" s="395" t="s">
        <v>713</v>
      </c>
      <c r="E233" s="395" t="s">
        <v>534</v>
      </c>
      <c r="F233" s="399">
        <v>677</v>
      </c>
      <c r="G233" s="400">
        <v>0.97319215917323865</v>
      </c>
      <c r="H233" s="401">
        <v>9.2908534461053849E-2</v>
      </c>
    </row>
    <row r="234" spans="2:8" ht="15">
      <c r="B234" s="395">
        <v>168</v>
      </c>
      <c r="C234" s="398" t="s">
        <v>714</v>
      </c>
      <c r="D234" s="395" t="s">
        <v>715</v>
      </c>
      <c r="E234" s="395" t="s">
        <v>72</v>
      </c>
      <c r="F234" s="399">
        <v>2019</v>
      </c>
      <c r="G234" s="400">
        <v>0.97293889918188314</v>
      </c>
      <c r="H234" s="401">
        <v>9.2884356281634037E-2</v>
      </c>
    </row>
    <row r="235" spans="2:8" ht="15">
      <c r="B235" s="395">
        <v>169</v>
      </c>
      <c r="C235" s="395" t="s">
        <v>716</v>
      </c>
      <c r="D235" s="395" t="s">
        <v>717</v>
      </c>
      <c r="E235" s="395" t="s">
        <v>68</v>
      </c>
      <c r="F235" s="399">
        <v>55</v>
      </c>
      <c r="G235" s="400">
        <v>0.95239019701021843</v>
      </c>
      <c r="H235" s="401">
        <v>9.092261646915141E-2</v>
      </c>
    </row>
    <row r="236" spans="2:8" ht="15">
      <c r="B236" s="395">
        <v>170</v>
      </c>
      <c r="C236" s="398" t="s">
        <v>718</v>
      </c>
      <c r="D236" s="395" t="s">
        <v>719</v>
      </c>
      <c r="E236" s="395" t="s">
        <v>68</v>
      </c>
      <c r="F236" s="399">
        <v>15</v>
      </c>
      <c r="G236" s="400">
        <v>0.93347457876851903</v>
      </c>
      <c r="H236" s="401">
        <v>8.9116783620319107E-2</v>
      </c>
    </row>
    <row r="237" spans="2:8" ht="15">
      <c r="B237" s="395">
        <v>171</v>
      </c>
      <c r="C237" s="407" t="s">
        <v>720</v>
      </c>
      <c r="D237" s="395" t="s">
        <v>721</v>
      </c>
      <c r="E237" s="395" t="s">
        <v>67</v>
      </c>
      <c r="F237" s="399">
        <v>105</v>
      </c>
      <c r="G237" s="408">
        <v>0.88157733643919056</v>
      </c>
      <c r="H237" s="401">
        <v>8.4162266999999999E-2</v>
      </c>
    </row>
    <row r="238" spans="2:8" ht="15">
      <c r="B238" s="395">
        <v>172</v>
      </c>
      <c r="C238" s="398" t="s">
        <v>722</v>
      </c>
      <c r="D238" s="395" t="s">
        <v>723</v>
      </c>
      <c r="E238" s="395" t="s">
        <v>68</v>
      </c>
      <c r="F238" s="399">
        <v>76</v>
      </c>
      <c r="G238" s="400">
        <v>0.86747985829050578</v>
      </c>
      <c r="H238" s="401">
        <v>8.2816411485192171E-2</v>
      </c>
    </row>
    <row r="239" spans="2:8" ht="15">
      <c r="B239" s="395">
        <v>173</v>
      </c>
      <c r="C239" s="398" t="s">
        <v>724</v>
      </c>
      <c r="D239" s="395" t="s">
        <v>725</v>
      </c>
      <c r="E239" s="395" t="s">
        <v>199</v>
      </c>
      <c r="F239" s="399">
        <v>1021</v>
      </c>
      <c r="G239" s="400">
        <v>0.84322887217453679</v>
      </c>
      <c r="H239" s="401">
        <v>8.0501222693305313E-2</v>
      </c>
    </row>
    <row r="240" spans="2:8" ht="15">
      <c r="B240" s="395">
        <v>174</v>
      </c>
      <c r="C240" s="398" t="s">
        <v>726</v>
      </c>
      <c r="D240" s="395" t="s">
        <v>727</v>
      </c>
      <c r="E240" s="395" t="s">
        <v>465</v>
      </c>
      <c r="F240" s="399">
        <v>696</v>
      </c>
      <c r="G240" s="400">
        <v>0.82011728672675266</v>
      </c>
      <c r="H240" s="401">
        <v>7.8294809999999992E-2</v>
      </c>
    </row>
    <row r="241" spans="2:8" ht="15">
      <c r="B241" s="395">
        <v>175</v>
      </c>
      <c r="C241" s="398" t="s">
        <v>728</v>
      </c>
      <c r="D241" s="395" t="s">
        <v>729</v>
      </c>
      <c r="E241" s="395" t="s">
        <v>75</v>
      </c>
      <c r="F241" s="399">
        <v>89</v>
      </c>
      <c r="G241" s="400">
        <v>0.8190503072881381</v>
      </c>
      <c r="H241" s="401">
        <v>7.8192947798370702E-2</v>
      </c>
    </row>
    <row r="242" spans="2:8" ht="15">
      <c r="B242" s="395">
        <v>176</v>
      </c>
      <c r="C242" s="398" t="s">
        <v>730</v>
      </c>
      <c r="D242" s="395" t="s">
        <v>731</v>
      </c>
      <c r="E242" s="395" t="s">
        <v>65</v>
      </c>
      <c r="F242" s="399">
        <v>207</v>
      </c>
      <c r="G242" s="400">
        <v>0.73626090139640243</v>
      </c>
      <c r="H242" s="401">
        <v>7.0289223649136923E-2</v>
      </c>
    </row>
    <row r="243" spans="2:8" ht="15">
      <c r="B243" s="395">
        <v>177</v>
      </c>
      <c r="C243" s="398" t="s">
        <v>732</v>
      </c>
      <c r="D243" s="395" t="s">
        <v>733</v>
      </c>
      <c r="E243" s="395" t="s">
        <v>734</v>
      </c>
      <c r="F243" s="399">
        <v>49</v>
      </c>
      <c r="G243" s="400">
        <v>0.6805158386548138</v>
      </c>
      <c r="H243" s="401">
        <v>6.4967364E-2</v>
      </c>
    </row>
    <row r="244" spans="2:8" ht="15">
      <c r="B244" s="395">
        <v>178</v>
      </c>
      <c r="C244" s="395" t="s">
        <v>735</v>
      </c>
      <c r="D244" s="395" t="s">
        <v>736</v>
      </c>
      <c r="E244" s="395" t="s">
        <v>465</v>
      </c>
      <c r="F244" s="399">
        <v>117</v>
      </c>
      <c r="G244" s="400">
        <v>0.65242447837106943</v>
      </c>
      <c r="H244" s="401">
        <v>6.2285543056027966E-2</v>
      </c>
    </row>
    <row r="245" spans="2:8" ht="15">
      <c r="B245" s="395">
        <v>179</v>
      </c>
      <c r="C245" s="398" t="s">
        <v>737</v>
      </c>
      <c r="D245" s="395" t="s">
        <v>738</v>
      </c>
      <c r="E245" s="395" t="s">
        <v>534</v>
      </c>
      <c r="F245" s="399">
        <v>266</v>
      </c>
      <c r="G245" s="400">
        <v>0.60274976828697258</v>
      </c>
      <c r="H245" s="401">
        <v>5.7543206745373811E-2</v>
      </c>
    </row>
    <row r="246" spans="2:8" ht="15">
      <c r="B246" s="404">
        <v>180</v>
      </c>
      <c r="C246" s="409" t="s">
        <v>739</v>
      </c>
      <c r="D246" s="404" t="s">
        <v>740</v>
      </c>
      <c r="E246" s="404" t="s">
        <v>65</v>
      </c>
      <c r="F246" s="405">
        <v>403</v>
      </c>
      <c r="G246" s="406">
        <v>0.60061581453073032</v>
      </c>
      <c r="H246" s="403">
        <v>5.7339482831004665E-2</v>
      </c>
    </row>
    <row r="247" spans="2:8" ht="15">
      <c r="B247" s="395">
        <v>181</v>
      </c>
      <c r="C247" s="398" t="s">
        <v>741</v>
      </c>
      <c r="D247" s="395" t="s">
        <v>742</v>
      </c>
      <c r="E247" s="395" t="s">
        <v>67</v>
      </c>
      <c r="F247" s="399">
        <v>97</v>
      </c>
      <c r="G247" s="400">
        <v>0.59806005690111863</v>
      </c>
      <c r="H247" s="401">
        <v>5.709549022012441E-2</v>
      </c>
    </row>
    <row r="248" spans="2:8" ht="15">
      <c r="B248" s="395">
        <v>182</v>
      </c>
      <c r="C248" s="398" t="s">
        <v>743</v>
      </c>
      <c r="D248" s="395" t="s">
        <v>744</v>
      </c>
      <c r="E248" s="395" t="s">
        <v>465</v>
      </c>
      <c r="F248" s="399">
        <v>427</v>
      </c>
      <c r="G248" s="400">
        <v>0.58821563613661521</v>
      </c>
      <c r="H248" s="401">
        <v>5.6155664824670139E-2</v>
      </c>
    </row>
    <row r="249" spans="2:8" ht="15">
      <c r="B249" s="395">
        <v>183</v>
      </c>
      <c r="C249" s="398" t="s">
        <v>745</v>
      </c>
      <c r="D249" s="395" t="s">
        <v>746</v>
      </c>
      <c r="E249" s="395" t="s">
        <v>75</v>
      </c>
      <c r="F249" s="399">
        <v>19</v>
      </c>
      <c r="G249" s="400">
        <v>0.57326366924166772</v>
      </c>
      <c r="H249" s="401">
        <v>5.4728233131529587E-2</v>
      </c>
    </row>
    <row r="250" spans="2:8" ht="15">
      <c r="B250" s="395">
        <v>184</v>
      </c>
      <c r="C250" s="398" t="s">
        <v>747</v>
      </c>
      <c r="D250" s="395" t="s">
        <v>748</v>
      </c>
      <c r="E250" s="395" t="s">
        <v>65</v>
      </c>
      <c r="F250" s="399">
        <v>1294</v>
      </c>
      <c r="G250" s="400">
        <v>0.56662648901121082</v>
      </c>
      <c r="H250" s="401">
        <v>5.4094595999999995E-2</v>
      </c>
    </row>
    <row r="251" spans="2:8" ht="15">
      <c r="B251" s="395">
        <v>185</v>
      </c>
      <c r="C251" s="398" t="s">
        <v>749</v>
      </c>
      <c r="D251" s="395" t="s">
        <v>750</v>
      </c>
      <c r="E251" s="395" t="s">
        <v>65</v>
      </c>
      <c r="F251" s="399">
        <v>37</v>
      </c>
      <c r="G251" s="400">
        <v>0.54441275868898487</v>
      </c>
      <c r="H251" s="401">
        <v>5.1973899578746041E-2</v>
      </c>
    </row>
    <row r="252" spans="2:8" ht="15">
      <c r="B252" s="395">
        <v>186</v>
      </c>
      <c r="C252" s="402" t="s">
        <v>751</v>
      </c>
      <c r="D252" s="395" t="s">
        <v>126</v>
      </c>
      <c r="E252" s="395" t="s">
        <v>77</v>
      </c>
      <c r="F252" s="399">
        <v>339</v>
      </c>
      <c r="G252" s="400">
        <v>0.53958404176736785</v>
      </c>
      <c r="H252" s="403">
        <v>5.151291249794604E-2</v>
      </c>
    </row>
    <row r="253" spans="2:8" ht="15">
      <c r="B253" s="395">
        <v>187</v>
      </c>
      <c r="C253" s="398" t="s">
        <v>752</v>
      </c>
      <c r="D253" s="395" t="s">
        <v>753</v>
      </c>
      <c r="E253" s="395" t="s">
        <v>68</v>
      </c>
      <c r="F253" s="399">
        <v>21</v>
      </c>
      <c r="G253" s="400">
        <v>0.48920225238962839</v>
      </c>
      <c r="H253" s="401">
        <v>4.6703072868136603E-2</v>
      </c>
    </row>
    <row r="254" spans="2:8" ht="15">
      <c r="B254" s="395">
        <v>188</v>
      </c>
      <c r="C254" s="398" t="s">
        <v>754</v>
      </c>
      <c r="D254" s="395" t="s">
        <v>755</v>
      </c>
      <c r="E254" s="395" t="s">
        <v>65</v>
      </c>
      <c r="F254" s="399">
        <v>231</v>
      </c>
      <c r="G254" s="400">
        <v>0.39234952037927717</v>
      </c>
      <c r="H254" s="401">
        <v>3.7456753623974756E-2</v>
      </c>
    </row>
    <row r="255" spans="2:8" ht="15">
      <c r="B255" s="395">
        <v>189</v>
      </c>
      <c r="C255" s="398" t="s">
        <v>756</v>
      </c>
      <c r="D255" s="395" t="s">
        <v>757</v>
      </c>
      <c r="E255" s="395" t="s">
        <v>472</v>
      </c>
      <c r="F255" s="399">
        <v>111</v>
      </c>
      <c r="G255" s="400">
        <v>0.38693934800218327</v>
      </c>
      <c r="H255" s="401">
        <v>3.6940256258064519E-2</v>
      </c>
    </row>
    <row r="256" spans="2:8" ht="15">
      <c r="B256" s="395">
        <v>190</v>
      </c>
      <c r="C256" s="398" t="s">
        <v>758</v>
      </c>
      <c r="D256" s="395" t="s">
        <v>759</v>
      </c>
      <c r="E256" s="395" t="s">
        <v>77</v>
      </c>
      <c r="F256" s="399">
        <v>155</v>
      </c>
      <c r="G256" s="400">
        <v>0.35087502440743551</v>
      </c>
      <c r="H256" s="401">
        <v>3.3497273883069077E-2</v>
      </c>
    </row>
    <row r="257" spans="2:8" ht="15">
      <c r="B257" s="395">
        <v>191</v>
      </c>
      <c r="C257" s="398" t="s">
        <v>760</v>
      </c>
      <c r="D257" s="395" t="s">
        <v>761</v>
      </c>
      <c r="E257" s="395" t="s">
        <v>65</v>
      </c>
      <c r="F257" s="399">
        <v>553</v>
      </c>
      <c r="G257" s="400">
        <v>0.34959861556231964</v>
      </c>
      <c r="H257" s="401">
        <v>3.3375417912431593E-2</v>
      </c>
    </row>
    <row r="258" spans="2:8" ht="15">
      <c r="B258" s="395">
        <v>192</v>
      </c>
      <c r="C258" s="398" t="s">
        <v>762</v>
      </c>
      <c r="D258" s="395" t="s">
        <v>763</v>
      </c>
      <c r="E258" s="395" t="s">
        <v>63</v>
      </c>
      <c r="F258" s="399">
        <v>60</v>
      </c>
      <c r="G258" s="400">
        <v>0.3402579193274069</v>
      </c>
      <c r="H258" s="401">
        <v>3.2483682E-2</v>
      </c>
    </row>
    <row r="259" spans="2:8" ht="15">
      <c r="B259" s="395">
        <v>193</v>
      </c>
      <c r="C259" s="398" t="s">
        <v>764</v>
      </c>
      <c r="D259" s="395" t="s">
        <v>765</v>
      </c>
      <c r="E259" s="395" t="s">
        <v>78</v>
      </c>
      <c r="F259" s="399">
        <v>339</v>
      </c>
      <c r="G259" s="400">
        <v>0.32856068116706583</v>
      </c>
      <c r="H259" s="401">
        <v>3.1366972165795773E-2</v>
      </c>
    </row>
    <row r="260" spans="2:8" ht="15">
      <c r="B260" s="395">
        <v>194</v>
      </c>
      <c r="C260" s="398" t="s">
        <v>766</v>
      </c>
      <c r="D260" s="395" t="s">
        <v>767</v>
      </c>
      <c r="E260" s="395" t="s">
        <v>199</v>
      </c>
      <c r="F260" s="399">
        <v>68</v>
      </c>
      <c r="G260" s="400">
        <v>0.32103268916155275</v>
      </c>
      <c r="H260" s="401">
        <v>3.064829117553694E-2</v>
      </c>
    </row>
    <row r="261" spans="2:8" ht="15">
      <c r="B261" s="395">
        <v>195</v>
      </c>
      <c r="C261" s="398" t="s">
        <v>768</v>
      </c>
      <c r="D261" s="395" t="s">
        <v>769</v>
      </c>
      <c r="E261" s="395" t="s">
        <v>64</v>
      </c>
      <c r="F261" s="399">
        <v>553</v>
      </c>
      <c r="G261" s="400">
        <v>0.31004750636500028</v>
      </c>
      <c r="H261" s="401">
        <v>2.9599559715059984E-2</v>
      </c>
    </row>
    <row r="262" spans="2:8" ht="15">
      <c r="B262" s="395">
        <v>196</v>
      </c>
      <c r="C262" s="398" t="s">
        <v>770</v>
      </c>
      <c r="D262" s="395" t="s">
        <v>771</v>
      </c>
      <c r="E262" s="395" t="s">
        <v>71</v>
      </c>
      <c r="F262" s="399">
        <v>206</v>
      </c>
      <c r="G262" s="400">
        <v>0.27839284308606022</v>
      </c>
      <c r="H262" s="401">
        <v>2.6577558000000001E-2</v>
      </c>
    </row>
    <row r="263" spans="2:8" ht="15">
      <c r="B263" s="395">
        <v>197</v>
      </c>
      <c r="C263" s="398" t="s">
        <v>772</v>
      </c>
      <c r="D263" s="395" t="s">
        <v>773</v>
      </c>
      <c r="E263" s="395" t="s">
        <v>68</v>
      </c>
      <c r="F263" s="399">
        <v>4</v>
      </c>
      <c r="G263" s="400">
        <v>0.2670534524896801</v>
      </c>
      <c r="H263" s="401">
        <v>2.5495011092834061E-2</v>
      </c>
    </row>
    <row r="264" spans="2:8" ht="15">
      <c r="B264" s="395">
        <v>198</v>
      </c>
      <c r="C264" s="398" t="s">
        <v>774</v>
      </c>
      <c r="D264" s="395" t="s">
        <v>775</v>
      </c>
      <c r="E264" s="395" t="s">
        <v>534</v>
      </c>
      <c r="F264" s="399">
        <v>83</v>
      </c>
      <c r="G264" s="400">
        <v>0.2516187513183763</v>
      </c>
      <c r="H264" s="401">
        <v>2.4021493810400966E-2</v>
      </c>
    </row>
    <row r="265" spans="2:8" ht="15">
      <c r="B265" s="395">
        <v>199</v>
      </c>
      <c r="C265" s="398" t="s">
        <v>776</v>
      </c>
      <c r="D265" s="395" t="s">
        <v>777</v>
      </c>
      <c r="E265" s="395" t="s">
        <v>75</v>
      </c>
      <c r="F265" s="399">
        <v>30</v>
      </c>
      <c r="G265" s="400">
        <v>0.24746030496538685</v>
      </c>
      <c r="H265" s="401">
        <v>2.3624496000000002E-2</v>
      </c>
    </row>
    <row r="266" spans="2:8" ht="15">
      <c r="B266" s="395">
        <v>200</v>
      </c>
      <c r="C266" s="398" t="s">
        <v>778</v>
      </c>
      <c r="D266" s="395" t="s">
        <v>779</v>
      </c>
      <c r="E266" s="395" t="s">
        <v>66</v>
      </c>
      <c r="F266" s="399">
        <v>86</v>
      </c>
      <c r="G266" s="400">
        <v>0.17055688912095923</v>
      </c>
      <c r="H266" s="401">
        <v>1.6282694492654654E-2</v>
      </c>
    </row>
    <row r="267" spans="2:8" ht="15">
      <c r="B267" s="395">
        <v>201</v>
      </c>
      <c r="C267" s="398" t="s">
        <v>780</v>
      </c>
      <c r="D267" s="395" t="s">
        <v>781</v>
      </c>
      <c r="E267" s="395" t="s">
        <v>465</v>
      </c>
      <c r="F267" s="399">
        <v>30</v>
      </c>
      <c r="G267" s="400">
        <v>0.12798826549042358</v>
      </c>
      <c r="H267" s="401">
        <v>1.2218760768715531E-2</v>
      </c>
    </row>
    <row r="268" spans="2:8" ht="15">
      <c r="B268" s="395">
        <v>202</v>
      </c>
      <c r="C268" s="398" t="s">
        <v>782</v>
      </c>
      <c r="D268" s="395" t="s">
        <v>783</v>
      </c>
      <c r="E268" s="395" t="s">
        <v>63</v>
      </c>
      <c r="F268" s="399">
        <v>15</v>
      </c>
      <c r="G268" s="400">
        <v>9.7590934209774327E-2</v>
      </c>
      <c r="H268" s="401">
        <v>9.3167937993027215E-3</v>
      </c>
    </row>
    <row r="269" spans="2:8" ht="15">
      <c r="B269" s="404">
        <v>203</v>
      </c>
      <c r="C269" s="402" t="s">
        <v>784</v>
      </c>
      <c r="D269" s="404" t="s">
        <v>785</v>
      </c>
      <c r="E269" s="404" t="s">
        <v>465</v>
      </c>
      <c r="F269" s="405">
        <v>62</v>
      </c>
      <c r="G269" s="406">
        <v>8.6523536694353156E-2</v>
      </c>
      <c r="H269" s="403">
        <v>8.2602134787941491E-3</v>
      </c>
    </row>
    <row r="270" spans="2:8" ht="15">
      <c r="B270" s="404">
        <v>204</v>
      </c>
      <c r="C270" s="402" t="s">
        <v>786</v>
      </c>
      <c r="D270" s="404" t="s">
        <v>787</v>
      </c>
      <c r="E270" s="404" t="s">
        <v>97</v>
      </c>
      <c r="F270" s="405">
        <v>355</v>
      </c>
      <c r="G270" s="406">
        <v>4.4733670185095595E-2</v>
      </c>
      <c r="H270" s="403">
        <v>4.2706259999999996E-3</v>
      </c>
    </row>
    <row r="271" spans="2:8" ht="15">
      <c r="B271" s="404">
        <v>205</v>
      </c>
      <c r="C271" s="402" t="s">
        <v>788</v>
      </c>
      <c r="D271" s="404" t="s">
        <v>789</v>
      </c>
      <c r="E271" s="404" t="s">
        <v>64</v>
      </c>
      <c r="F271" s="405">
        <v>10</v>
      </c>
      <c r="G271" s="406">
        <v>3.0932538120673356E-2</v>
      </c>
      <c r="H271" s="403">
        <v>2.9530620000000002E-3</v>
      </c>
    </row>
    <row r="272" spans="2:8" ht="15">
      <c r="B272" s="404"/>
      <c r="C272" s="402"/>
      <c r="D272" s="404"/>
      <c r="E272" s="404"/>
      <c r="F272" s="405"/>
      <c r="G272" s="406"/>
      <c r="H272" s="410"/>
    </row>
    <row r="273" spans="2:9" ht="15">
      <c r="B273" s="395"/>
      <c r="C273" s="411" t="s">
        <v>790</v>
      </c>
      <c r="D273" s="395"/>
      <c r="E273" s="395"/>
      <c r="F273" s="395"/>
      <c r="G273" s="400"/>
      <c r="H273" s="412"/>
    </row>
    <row r="274" spans="2:9" ht="15">
      <c r="B274" s="395">
        <v>1</v>
      </c>
      <c r="C274" s="402" t="s">
        <v>791</v>
      </c>
      <c r="D274" s="404" t="s">
        <v>792</v>
      </c>
      <c r="E274" s="404" t="s">
        <v>65</v>
      </c>
      <c r="F274" s="399">
        <v>6</v>
      </c>
      <c r="G274" s="400">
        <v>9.34329702001612E-5</v>
      </c>
      <c r="H274" s="403">
        <v>8.9198420371726749E-6</v>
      </c>
    </row>
    <row r="275" spans="2:9" ht="15">
      <c r="B275" s="395">
        <v>2</v>
      </c>
      <c r="C275" s="402" t="s">
        <v>793</v>
      </c>
      <c r="D275" s="404" t="s">
        <v>794</v>
      </c>
      <c r="E275" s="404" t="s">
        <v>63</v>
      </c>
      <c r="F275" s="399">
        <v>11</v>
      </c>
      <c r="G275" s="400">
        <v>1.1437913573803877E-6</v>
      </c>
      <c r="H275" s="403">
        <v>1.0919526810995861E-7</v>
      </c>
    </row>
    <row r="276" spans="2:9" ht="15">
      <c r="B276" s="395">
        <v>3</v>
      </c>
      <c r="C276" s="402" t="s">
        <v>795</v>
      </c>
      <c r="D276" s="404"/>
      <c r="E276" s="404" t="s">
        <v>63</v>
      </c>
      <c r="F276" s="399">
        <v>7</v>
      </c>
      <c r="G276" s="400">
        <v>7.0028042288595169E-7</v>
      </c>
      <c r="H276" s="403">
        <v>6.6854245781607315E-8</v>
      </c>
    </row>
    <row r="277" spans="2:9" ht="15">
      <c r="B277" s="395">
        <v>4</v>
      </c>
      <c r="C277" s="402" t="s">
        <v>796</v>
      </c>
      <c r="D277" s="404" t="s">
        <v>797</v>
      </c>
      <c r="E277" s="404" t="s">
        <v>63</v>
      </c>
      <c r="F277" s="399"/>
      <c r="G277" s="400">
        <v>0</v>
      </c>
      <c r="H277" s="413">
        <v>0</v>
      </c>
    </row>
    <row r="278" spans="2:9" ht="15">
      <c r="B278" s="395">
        <v>5</v>
      </c>
      <c r="C278" s="402" t="s">
        <v>798</v>
      </c>
      <c r="D278" s="404" t="s">
        <v>799</v>
      </c>
      <c r="E278" s="404" t="s">
        <v>63</v>
      </c>
      <c r="F278" s="399"/>
      <c r="G278" s="400">
        <v>0</v>
      </c>
      <c r="H278" s="413">
        <v>0</v>
      </c>
    </row>
    <row r="279" spans="2:9" ht="15">
      <c r="B279"/>
      <c r="C279" s="398"/>
      <c r="D279" s="395"/>
      <c r="E279" s="395"/>
      <c r="F279" s="395"/>
      <c r="G279" s="400"/>
      <c r="H279" s="412"/>
    </row>
    <row r="280" spans="2:9" ht="15">
      <c r="B280" s="395"/>
      <c r="C280" s="411" t="s">
        <v>800</v>
      </c>
      <c r="D280" s="395"/>
      <c r="E280" s="395"/>
      <c r="F280" s="395"/>
      <c r="G280" s="400"/>
      <c r="H280" s="412"/>
      <c r="I280" s="2" t="s">
        <v>835</v>
      </c>
    </row>
    <row r="281" spans="2:9" ht="15">
      <c r="B281" s="395">
        <v>1</v>
      </c>
      <c r="C281" s="398" t="s">
        <v>485</v>
      </c>
      <c r="D281" s="414" t="s">
        <v>801</v>
      </c>
      <c r="E281" s="395" t="s">
        <v>74</v>
      </c>
      <c r="F281" s="399">
        <v>130</v>
      </c>
      <c r="G281" s="408">
        <v>0.78303947554142816</v>
      </c>
      <c r="H281" s="403">
        <v>7.4755072173527282E-2</v>
      </c>
    </row>
    <row r="282" spans="2:9" ht="15">
      <c r="B282" s="395">
        <v>2</v>
      </c>
      <c r="C282" s="398" t="s">
        <v>483</v>
      </c>
      <c r="D282" s="395" t="s">
        <v>801</v>
      </c>
      <c r="E282" s="395" t="s">
        <v>68</v>
      </c>
      <c r="F282" s="399">
        <v>77</v>
      </c>
      <c r="G282" s="400">
        <v>0.70693036381589902</v>
      </c>
      <c r="H282" s="403">
        <v>6.7489101149306591E-2</v>
      </c>
    </row>
    <row r="283" spans="2:9" ht="15">
      <c r="B283" s="395">
        <v>3</v>
      </c>
      <c r="C283" s="398" t="s">
        <v>438</v>
      </c>
      <c r="D283" s="395" t="s">
        <v>801</v>
      </c>
      <c r="E283" s="395" t="s">
        <v>62</v>
      </c>
      <c r="F283" s="399">
        <v>13</v>
      </c>
      <c r="G283" s="400">
        <v>0.64710734451156782</v>
      </c>
      <c r="H283" s="403">
        <v>6.1777927874624119E-2</v>
      </c>
    </row>
    <row r="284" spans="2:9" ht="15">
      <c r="B284" s="395">
        <v>4</v>
      </c>
      <c r="C284" s="398" t="s">
        <v>461</v>
      </c>
      <c r="D284" s="414" t="s">
        <v>801</v>
      </c>
      <c r="E284" s="395" t="s">
        <v>69</v>
      </c>
      <c r="F284" s="399">
        <v>6</v>
      </c>
      <c r="G284" s="408">
        <v>0.30429489022714296</v>
      </c>
      <c r="H284" s="403">
        <v>2.9050369989631682E-2</v>
      </c>
    </row>
    <row r="285" spans="2:9" ht="15">
      <c r="B285" s="395">
        <v>5</v>
      </c>
      <c r="C285" s="398" t="s">
        <v>480</v>
      </c>
      <c r="D285" s="414" t="s">
        <v>801</v>
      </c>
      <c r="E285" s="395" t="s">
        <v>75</v>
      </c>
      <c r="F285" s="399">
        <v>35</v>
      </c>
      <c r="G285" s="408">
        <v>0.20346998767124549</v>
      </c>
      <c r="H285" s="403">
        <v>1.9424836280435939E-2</v>
      </c>
    </row>
    <row r="286" spans="2:9" ht="15">
      <c r="B286"/>
      <c r="C286" s="398"/>
      <c r="D286" s="395"/>
      <c r="E286" s="395"/>
      <c r="F286" s="399"/>
      <c r="G286" s="400"/>
      <c r="H286" s="403"/>
    </row>
    <row r="287" spans="2:9" ht="15">
      <c r="B287" s="395"/>
      <c r="C287" s="411" t="s">
        <v>802</v>
      </c>
      <c r="D287" s="395"/>
      <c r="E287" s="395"/>
      <c r="F287" s="395"/>
      <c r="G287" s="400"/>
      <c r="H287" s="403"/>
    </row>
    <row r="288" spans="2:9" ht="15">
      <c r="B288" s="395">
        <v>1</v>
      </c>
      <c r="C288" s="402" t="s">
        <v>803</v>
      </c>
      <c r="D288" s="395" t="s">
        <v>804</v>
      </c>
      <c r="E288" s="395" t="s">
        <v>199</v>
      </c>
      <c r="F288" s="395">
        <v>596</v>
      </c>
      <c r="G288" s="400">
        <v>5.4552648005293851E-2</v>
      </c>
      <c r="H288" s="403">
        <v>5.2080224130118102E-3</v>
      </c>
    </row>
    <row r="289" spans="2:8" ht="15">
      <c r="B289" s="395"/>
      <c r="C289" s="398"/>
      <c r="D289" s="395"/>
      <c r="E289" s="395"/>
      <c r="F289" s="395"/>
      <c r="G289" s="400"/>
      <c r="H289" s="403"/>
    </row>
    <row r="290" spans="2:8" ht="15">
      <c r="B290" s="395"/>
      <c r="C290" s="415" t="s">
        <v>805</v>
      </c>
      <c r="D290" s="395"/>
      <c r="E290" s="395"/>
      <c r="F290" s="395"/>
      <c r="G290" s="400"/>
      <c r="H290" s="403"/>
    </row>
    <row r="291" spans="2:8" ht="15">
      <c r="B291" s="395"/>
      <c r="C291" s="416" t="s">
        <v>806</v>
      </c>
      <c r="D291" s="395"/>
      <c r="E291" s="395"/>
      <c r="F291" s="417"/>
      <c r="G291" s="417"/>
      <c r="H291" s="403"/>
    </row>
    <row r="292" spans="2:8" ht="15">
      <c r="B292" s="395">
        <v>1</v>
      </c>
      <c r="C292" s="418" t="s">
        <v>807</v>
      </c>
      <c r="D292" s="395" t="s">
        <v>808</v>
      </c>
      <c r="E292" s="395" t="s">
        <v>809</v>
      </c>
      <c r="F292" s="395">
        <v>422</v>
      </c>
      <c r="G292" s="400">
        <v>5.5478895566014451E-2</v>
      </c>
      <c r="H292" s="403">
        <v>5.2964492489696599E-3</v>
      </c>
    </row>
    <row r="293" spans="2:8" ht="15">
      <c r="B293"/>
      <c r="C293" s="416"/>
      <c r="D293" s="395"/>
      <c r="E293" s="395"/>
      <c r="F293" s="417"/>
      <c r="G293" s="417"/>
      <c r="H293" s="403"/>
    </row>
    <row r="294" spans="2:8" ht="15">
      <c r="B294" s="395"/>
      <c r="C294" s="416" t="s">
        <v>810</v>
      </c>
      <c r="D294" s="395"/>
      <c r="E294" s="395"/>
      <c r="F294" s="417" t="s">
        <v>9</v>
      </c>
      <c r="G294" s="417" t="s">
        <v>9</v>
      </c>
      <c r="H294" s="403"/>
    </row>
    <row r="295" spans="2:8" ht="15">
      <c r="B295" s="395"/>
      <c r="C295" s="416" t="s">
        <v>811</v>
      </c>
      <c r="D295" s="395"/>
      <c r="E295" s="395"/>
      <c r="F295" s="417" t="s">
        <v>9</v>
      </c>
      <c r="G295" s="417" t="s">
        <v>9</v>
      </c>
      <c r="H295" s="403"/>
    </row>
    <row r="296" spans="2:8" ht="15">
      <c r="B296" s="395"/>
      <c r="C296" s="411"/>
      <c r="D296" s="395"/>
      <c r="E296" s="395"/>
      <c r="F296" s="395"/>
      <c r="G296" s="400"/>
      <c r="H296" s="403"/>
    </row>
    <row r="297" spans="2:8" ht="15">
      <c r="B297" s="395"/>
      <c r="C297" s="419" t="s">
        <v>812</v>
      </c>
      <c r="D297" s="395"/>
      <c r="E297" s="395"/>
      <c r="F297" s="395"/>
      <c r="G297" s="400"/>
      <c r="H297" s="403"/>
    </row>
    <row r="298" spans="2:8" ht="15">
      <c r="B298" s="395"/>
      <c r="C298" s="411"/>
      <c r="D298" s="395"/>
      <c r="E298" s="395"/>
      <c r="F298" s="395"/>
      <c r="G298" s="400"/>
      <c r="H298" s="403"/>
    </row>
    <row r="299" spans="2:8" ht="15">
      <c r="B299" s="395"/>
      <c r="C299" s="416" t="s">
        <v>813</v>
      </c>
      <c r="D299" s="395"/>
      <c r="E299" s="395"/>
      <c r="F299" s="417"/>
      <c r="G299" s="417"/>
      <c r="H299" s="403"/>
    </row>
    <row r="300" spans="2:8" ht="15">
      <c r="B300" s="395"/>
      <c r="C300" s="418" t="s">
        <v>814</v>
      </c>
      <c r="D300" s="395" t="s">
        <v>815</v>
      </c>
      <c r="E300" s="395" t="s">
        <v>316</v>
      </c>
      <c r="F300" s="395">
        <v>2</v>
      </c>
      <c r="G300" s="400">
        <v>1.9796824397230948</v>
      </c>
      <c r="H300" s="403">
        <v>0.18899596800000001</v>
      </c>
    </row>
    <row r="301" spans="2:8" ht="15">
      <c r="B301" s="395"/>
      <c r="C301" s="418" t="s">
        <v>816</v>
      </c>
      <c r="D301" s="395" t="s">
        <v>817</v>
      </c>
      <c r="E301" s="395" t="s">
        <v>316</v>
      </c>
      <c r="F301" s="395">
        <v>0</v>
      </c>
      <c r="G301" s="400">
        <v>0.29490968441940169</v>
      </c>
      <c r="H301" s="403">
        <v>2.8154384845286314E-2</v>
      </c>
    </row>
    <row r="302" spans="2:8" ht="15">
      <c r="B302" s="395"/>
      <c r="C302" s="416"/>
      <c r="D302" s="395"/>
      <c r="E302" s="395"/>
      <c r="F302" s="417"/>
      <c r="G302" s="417"/>
      <c r="H302" s="403"/>
    </row>
    <row r="303" spans="2:8" ht="15">
      <c r="B303" s="395"/>
      <c r="C303" s="416" t="s">
        <v>818</v>
      </c>
      <c r="D303" s="395"/>
      <c r="E303" s="395"/>
      <c r="F303" s="417" t="s">
        <v>9</v>
      </c>
      <c r="G303" s="417" t="s">
        <v>9</v>
      </c>
      <c r="H303" s="403"/>
    </row>
    <row r="304" spans="2:8" ht="15">
      <c r="B304" s="395"/>
      <c r="C304" s="416" t="s">
        <v>819</v>
      </c>
      <c r="D304" s="395"/>
      <c r="E304" s="395"/>
      <c r="F304" s="395"/>
      <c r="G304" s="400">
        <v>55.374430730565784</v>
      </c>
      <c r="H304" s="403">
        <v>5.286476218800062</v>
      </c>
    </row>
    <row r="305" spans="2:8" ht="15">
      <c r="B305" s="395"/>
      <c r="C305" s="411"/>
      <c r="D305" s="395"/>
      <c r="E305" s="395"/>
      <c r="F305" s="395"/>
      <c r="G305" s="400"/>
      <c r="H305" s="403"/>
    </row>
    <row r="306" spans="2:8" ht="15">
      <c r="B306" s="395"/>
      <c r="C306" s="415" t="s">
        <v>820</v>
      </c>
      <c r="D306" s="395"/>
      <c r="E306" s="395"/>
      <c r="F306" s="395"/>
      <c r="G306" s="400"/>
      <c r="H306" s="403"/>
    </row>
    <row r="307" spans="2:8" ht="15">
      <c r="B307" s="395">
        <v>1</v>
      </c>
      <c r="C307" s="398" t="s">
        <v>821</v>
      </c>
      <c r="D307" s="395" t="s">
        <v>801</v>
      </c>
      <c r="E307" s="395" t="s">
        <v>822</v>
      </c>
      <c r="F307" s="395" t="s">
        <v>801</v>
      </c>
      <c r="G307" s="400">
        <v>0.7008274995664977</v>
      </c>
      <c r="H307" s="403">
        <v>6.6906473999999994E-2</v>
      </c>
    </row>
    <row r="308" spans="2:8" ht="15">
      <c r="B308" s="395">
        <v>2</v>
      </c>
      <c r="C308" s="398" t="s">
        <v>823</v>
      </c>
      <c r="D308" s="395" t="s">
        <v>801</v>
      </c>
      <c r="E308" s="395" t="s">
        <v>822</v>
      </c>
      <c r="F308" s="395" t="s">
        <v>801</v>
      </c>
      <c r="G308" s="400">
        <v>0.29490968441940169</v>
      </c>
      <c r="H308" s="403">
        <v>2.8154384845286314E-2</v>
      </c>
    </row>
    <row r="309" spans="2:8" ht="15">
      <c r="B309" s="395"/>
      <c r="C309" s="411"/>
      <c r="D309" s="395"/>
      <c r="E309" s="395"/>
      <c r="F309" s="395"/>
      <c r="G309" s="400"/>
      <c r="H309" s="403"/>
    </row>
    <row r="310" spans="2:8" ht="15">
      <c r="B310" s="395"/>
      <c r="C310" s="416" t="s">
        <v>83</v>
      </c>
      <c r="D310" s="395"/>
      <c r="E310" s="395"/>
      <c r="F310" s="395"/>
      <c r="G310" s="400"/>
      <c r="H310" s="403"/>
    </row>
    <row r="311" spans="2:8" ht="15">
      <c r="B311" s="395"/>
      <c r="C311" s="415" t="s">
        <v>824</v>
      </c>
      <c r="D311" s="395"/>
      <c r="E311" s="395"/>
      <c r="F311" s="395"/>
      <c r="G311" s="400"/>
      <c r="H311" s="403"/>
    </row>
    <row r="312" spans="2:8" ht="15">
      <c r="B312" s="395">
        <v>1</v>
      </c>
      <c r="C312" s="407" t="s">
        <v>825</v>
      </c>
      <c r="D312" s="414" t="s">
        <v>826</v>
      </c>
      <c r="E312" s="395"/>
      <c r="F312" s="399">
        <v>2124</v>
      </c>
      <c r="G312" s="406">
        <v>5.3385832994151592</v>
      </c>
      <c r="H312" s="403">
        <v>0.50966291268549624</v>
      </c>
    </row>
    <row r="313" spans="2:8" ht="15">
      <c r="B313" s="395">
        <v>2</v>
      </c>
      <c r="C313" s="407" t="s">
        <v>827</v>
      </c>
      <c r="D313" s="414" t="s">
        <v>828</v>
      </c>
      <c r="E313" s="395"/>
      <c r="F313" s="399">
        <v>75</v>
      </c>
      <c r="G313" s="406">
        <v>1.2347809001694086</v>
      </c>
      <c r="H313" s="403">
        <v>0.11788184145739597</v>
      </c>
    </row>
    <row r="314" spans="2:8" ht="15">
      <c r="B314" s="395">
        <v>3</v>
      </c>
      <c r="C314" s="407" t="s">
        <v>829</v>
      </c>
      <c r="D314" s="414" t="s">
        <v>830</v>
      </c>
      <c r="E314" s="395"/>
      <c r="F314" s="399">
        <v>555</v>
      </c>
      <c r="G314" s="406">
        <v>0.51319568083940337</v>
      </c>
      <c r="H314" s="403">
        <v>4.8993673190953137E-2</v>
      </c>
    </row>
    <row r="315" spans="2:8" ht="15">
      <c r="B315" s="395">
        <v>4</v>
      </c>
      <c r="C315" s="407" t="s">
        <v>831</v>
      </c>
      <c r="D315" s="414" t="s">
        <v>832</v>
      </c>
      <c r="E315" s="395"/>
      <c r="F315" s="399">
        <v>354</v>
      </c>
      <c r="G315" s="406">
        <v>0.33159644916836012</v>
      </c>
      <c r="H315" s="403">
        <v>3.1656790320725853E-2</v>
      </c>
    </row>
    <row r="316" spans="2:8" ht="15">
      <c r="B316" s="395"/>
      <c r="C316" s="411"/>
      <c r="D316" s="395"/>
      <c r="E316" s="395"/>
      <c r="F316" s="395"/>
      <c r="G316" s="400"/>
      <c r="H316" s="403"/>
    </row>
    <row r="317" spans="2:8" ht="15">
      <c r="B317" s="395"/>
      <c r="C317" s="415" t="s">
        <v>833</v>
      </c>
      <c r="D317" s="395"/>
      <c r="E317" s="395"/>
      <c r="F317" s="395"/>
      <c r="G317" s="406">
        <v>22.162605659187999</v>
      </c>
      <c r="H317" s="403">
        <v>2.115815661094814</v>
      </c>
    </row>
    <row r="318" spans="2:8" ht="15">
      <c r="B318" s="395"/>
      <c r="C318" s="402"/>
      <c r="D318" s="404"/>
      <c r="E318" s="404"/>
      <c r="F318" s="395"/>
      <c r="G318" s="404"/>
      <c r="H318" s="420"/>
    </row>
    <row r="319" spans="2:8" ht="15">
      <c r="B319" s="395"/>
      <c r="C319" s="416" t="s">
        <v>14</v>
      </c>
      <c r="D319" s="395"/>
      <c r="E319" s="395"/>
      <c r="F319" s="395"/>
      <c r="G319" s="421">
        <v>1047.473372407127</v>
      </c>
      <c r="H319" s="422">
        <v>100</v>
      </c>
    </row>
    <row r="320" spans="2:8" ht="15">
      <c r="B320"/>
      <c r="C320"/>
      <c r="D320"/>
      <c r="E320"/>
      <c r="F320"/>
      <c r="G320"/>
      <c r="H320"/>
    </row>
  </sheetData>
  <mergeCells count="2">
    <mergeCell ref="B61:H61"/>
    <mergeCell ref="B62:H62"/>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G52"/>
  <sheetViews>
    <sheetView topLeftCell="B1" zoomScale="90" zoomScaleNormal="90" workbookViewId="0">
      <selection activeCell="D22" sqref="D22"/>
    </sheetView>
  </sheetViews>
  <sheetFormatPr defaultColWidth="9.140625" defaultRowHeight="12.75"/>
  <cols>
    <col min="1" max="1" width="20"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16384" width="9.140625" style="2"/>
  </cols>
  <sheetData>
    <row r="1" spans="1:7" ht="18.75" customHeight="1">
      <c r="B1" s="423" t="s">
        <v>0</v>
      </c>
      <c r="C1" s="424"/>
      <c r="D1" s="424"/>
      <c r="E1" s="424"/>
      <c r="F1" s="424"/>
      <c r="G1" s="425"/>
    </row>
    <row r="2" spans="1:7">
      <c r="B2" s="3"/>
      <c r="C2" s="4"/>
      <c r="D2" s="4"/>
      <c r="E2" s="4"/>
      <c r="F2" s="4"/>
      <c r="G2" s="41"/>
    </row>
    <row r="3" spans="1:7" ht="14.25" customHeight="1">
      <c r="B3" s="426" t="s">
        <v>1</v>
      </c>
      <c r="C3" s="427"/>
      <c r="D3" s="427"/>
      <c r="E3" s="427"/>
      <c r="F3" s="427"/>
      <c r="G3" s="428"/>
    </row>
    <row r="4" spans="1:7" ht="15" customHeight="1">
      <c r="B4" s="426" t="s">
        <v>2</v>
      </c>
      <c r="C4" s="427"/>
      <c r="D4" s="427"/>
      <c r="E4" s="427"/>
      <c r="F4" s="427"/>
      <c r="G4" s="428"/>
    </row>
    <row r="5" spans="1:7" ht="15" customHeight="1">
      <c r="B5" s="429" t="s">
        <v>90</v>
      </c>
      <c r="C5" s="430"/>
      <c r="D5" s="430"/>
      <c r="E5" s="430"/>
      <c r="F5" s="430"/>
      <c r="G5" s="431"/>
    </row>
    <row r="6" spans="1:7" ht="15" customHeight="1">
      <c r="B6" s="429"/>
      <c r="C6" s="430"/>
      <c r="D6" s="430"/>
      <c r="E6" s="430"/>
      <c r="F6" s="430"/>
      <c r="G6" s="431"/>
    </row>
    <row r="7" spans="1:7">
      <c r="B7" s="3"/>
      <c r="C7" s="4"/>
      <c r="D7" s="4"/>
      <c r="E7" s="4"/>
      <c r="F7" s="4"/>
      <c r="G7" s="41"/>
    </row>
    <row r="8" spans="1:7" ht="12.75" customHeight="1">
      <c r="B8" s="471" t="s">
        <v>150</v>
      </c>
      <c r="C8" s="472"/>
      <c r="D8" s="472"/>
      <c r="E8" s="472"/>
      <c r="F8" s="472"/>
      <c r="G8" s="473"/>
    </row>
    <row r="9" spans="1:7">
      <c r="B9" s="3"/>
      <c r="C9" s="4"/>
      <c r="D9" s="42"/>
      <c r="E9" s="42"/>
      <c r="F9" s="4"/>
      <c r="G9" s="41"/>
    </row>
    <row r="10" spans="1:7" ht="14.25" customHeight="1">
      <c r="B10" s="457" t="s">
        <v>416</v>
      </c>
      <c r="C10" s="470"/>
      <c r="D10" s="458"/>
      <c r="E10" s="458"/>
      <c r="F10" s="458"/>
      <c r="G10" s="459"/>
    </row>
    <row r="11" spans="1:7" ht="12" customHeight="1" thickBot="1">
      <c r="B11" s="66"/>
      <c r="C11" s="37"/>
      <c r="D11" s="115"/>
      <c r="E11" s="115"/>
      <c r="F11" s="37"/>
      <c r="G11" s="116"/>
    </row>
    <row r="12" spans="1:7" s="234" customFormat="1" ht="24.75" customHeight="1">
      <c r="B12" s="218" t="s">
        <v>30</v>
      </c>
      <c r="C12" s="219" t="s">
        <v>87</v>
      </c>
      <c r="D12" s="220" t="s">
        <v>98</v>
      </c>
      <c r="E12" s="219" t="s">
        <v>5</v>
      </c>
      <c r="F12" s="222" t="s">
        <v>149</v>
      </c>
      <c r="G12" s="223" t="s">
        <v>6</v>
      </c>
    </row>
    <row r="13" spans="1:7">
      <c r="B13" s="46"/>
      <c r="C13" s="47"/>
      <c r="D13" s="127"/>
      <c r="E13" s="47"/>
      <c r="F13" s="47"/>
      <c r="G13" s="48"/>
    </row>
    <row r="14" spans="1:7">
      <c r="A14" s="2" t="s">
        <v>166</v>
      </c>
      <c r="B14" s="46"/>
      <c r="C14" s="49" t="s">
        <v>180</v>
      </c>
      <c r="D14" s="127"/>
      <c r="E14" s="49"/>
      <c r="F14" s="49"/>
      <c r="G14" s="50"/>
    </row>
    <row r="15" spans="1:7">
      <c r="B15" s="46"/>
      <c r="C15" s="49"/>
      <c r="D15" s="127"/>
      <c r="E15" s="49"/>
      <c r="F15" s="49"/>
      <c r="G15" s="50"/>
    </row>
    <row r="16" spans="1:7">
      <c r="A16" s="2" t="s">
        <v>256</v>
      </c>
      <c r="B16" s="46">
        <v>1</v>
      </c>
      <c r="C16" s="10" t="s">
        <v>151</v>
      </c>
      <c r="D16" s="127" t="s">
        <v>139</v>
      </c>
      <c r="E16" s="158">
        <v>90577</v>
      </c>
      <c r="F16" s="157">
        <v>1270.98</v>
      </c>
      <c r="G16" s="16">
        <v>0.99929999999999997</v>
      </c>
    </row>
    <row r="17" spans="1:7" ht="12" customHeight="1">
      <c r="B17" s="46"/>
      <c r="C17" s="14"/>
      <c r="D17" s="14"/>
      <c r="E17" s="117"/>
      <c r="F17" s="15"/>
      <c r="G17" s="51"/>
    </row>
    <row r="18" spans="1:7" s="24" customFormat="1">
      <c r="B18" s="52"/>
      <c r="C18" s="21" t="s">
        <v>88</v>
      </c>
      <c r="D18" s="21"/>
      <c r="E18" s="118"/>
      <c r="F18" s="53">
        <v>1270.98</v>
      </c>
      <c r="G18" s="59">
        <v>0.99929999999999997</v>
      </c>
    </row>
    <row r="19" spans="1:7" s="24" customFormat="1">
      <c r="B19" s="52"/>
      <c r="C19" s="21"/>
      <c r="D19" s="21"/>
      <c r="E19" s="21"/>
      <c r="F19" s="54"/>
      <c r="G19" s="55"/>
    </row>
    <row r="20" spans="1:7" s="24" customFormat="1">
      <c r="B20" s="52"/>
      <c r="C20" s="21" t="s">
        <v>56</v>
      </c>
      <c r="D20" s="21"/>
      <c r="E20" s="21"/>
      <c r="F20" s="54"/>
      <c r="G20" s="55"/>
    </row>
    <row r="21" spans="1:7" s="24" customFormat="1">
      <c r="B21" s="52"/>
      <c r="C21" s="21"/>
      <c r="D21" s="21"/>
      <c r="E21" s="21"/>
      <c r="F21" s="54"/>
      <c r="G21" s="55"/>
    </row>
    <row r="22" spans="1:7" s="24" customFormat="1">
      <c r="B22" s="56" t="s">
        <v>32</v>
      </c>
      <c r="C22" s="21" t="s">
        <v>8</v>
      </c>
      <c r="D22" s="21"/>
      <c r="E22" s="195" t="s">
        <v>9</v>
      </c>
      <c r="F22" s="195" t="s">
        <v>9</v>
      </c>
      <c r="G22" s="196" t="s">
        <v>9</v>
      </c>
    </row>
    <row r="23" spans="1:7" s="24" customFormat="1">
      <c r="B23" s="56" t="s">
        <v>33</v>
      </c>
      <c r="C23" s="21" t="s">
        <v>11</v>
      </c>
      <c r="D23" s="21"/>
      <c r="E23" s="195" t="s">
        <v>9</v>
      </c>
      <c r="F23" s="195" t="s">
        <v>9</v>
      </c>
      <c r="G23" s="196" t="s">
        <v>9</v>
      </c>
    </row>
    <row r="24" spans="1:7" s="24" customFormat="1">
      <c r="B24" s="56" t="s">
        <v>34</v>
      </c>
      <c r="C24" s="9" t="s">
        <v>13</v>
      </c>
      <c r="D24" s="9"/>
      <c r="E24" s="195" t="s">
        <v>9</v>
      </c>
      <c r="F24" s="195" t="s">
        <v>9</v>
      </c>
      <c r="G24" s="196" t="s">
        <v>9</v>
      </c>
    </row>
    <row r="25" spans="1:7" s="24" customFormat="1">
      <c r="B25" s="46"/>
      <c r="C25" s="21" t="s">
        <v>49</v>
      </c>
      <c r="D25" s="21"/>
      <c r="E25" s="57"/>
      <c r="F25" s="57" t="s">
        <v>9</v>
      </c>
      <c r="G25" s="58" t="s">
        <v>9</v>
      </c>
    </row>
    <row r="26" spans="1:7" s="24" customFormat="1">
      <c r="B26" s="46"/>
      <c r="C26" s="21"/>
      <c r="D26" s="21"/>
      <c r="E26" s="21"/>
      <c r="F26" s="54"/>
      <c r="G26" s="55"/>
    </row>
    <row r="27" spans="1:7" s="24" customFormat="1">
      <c r="B27" s="46"/>
      <c r="C27" s="21" t="s">
        <v>57</v>
      </c>
      <c r="D27" s="21"/>
      <c r="E27" s="57"/>
      <c r="F27" s="57"/>
      <c r="G27" s="58"/>
    </row>
    <row r="28" spans="1:7" s="24" customFormat="1">
      <c r="B28" s="46"/>
      <c r="C28" s="21"/>
      <c r="D28" s="21"/>
      <c r="E28" s="57"/>
      <c r="F28" s="54"/>
      <c r="G28" s="58"/>
    </row>
    <row r="29" spans="1:7" s="24" customFormat="1">
      <c r="A29" s="24" t="s">
        <v>353</v>
      </c>
      <c r="B29" s="56" t="s">
        <v>32</v>
      </c>
      <c r="C29" s="9" t="s">
        <v>82</v>
      </c>
      <c r="D29" s="9"/>
      <c r="E29" s="57"/>
      <c r="F29" s="157">
        <v>0.59</v>
      </c>
      <c r="G29" s="59">
        <v>5.0000000000000001E-4</v>
      </c>
    </row>
    <row r="30" spans="1:7" s="24" customFormat="1">
      <c r="B30" s="46"/>
      <c r="C30" s="21"/>
      <c r="D30" s="21"/>
      <c r="E30" s="21"/>
      <c r="F30" s="54"/>
      <c r="G30" s="55"/>
    </row>
    <row r="31" spans="1:7" s="24" customFormat="1">
      <c r="B31" s="46"/>
      <c r="C31" s="98" t="s">
        <v>83</v>
      </c>
      <c r="D31" s="98"/>
      <c r="E31" s="21"/>
      <c r="F31" s="54"/>
      <c r="G31" s="55"/>
    </row>
    <row r="32" spans="1:7">
      <c r="B32" s="46"/>
      <c r="C32" s="14" t="s">
        <v>35</v>
      </c>
      <c r="D32" s="14"/>
      <c r="E32" s="21"/>
      <c r="F32" s="268">
        <v>0.26999999999989999</v>
      </c>
      <c r="G32" s="59">
        <v>2.0000000000003392E-4</v>
      </c>
    </row>
    <row r="33" spans="1:7">
      <c r="B33" s="46"/>
      <c r="C33" s="21"/>
      <c r="D33" s="21"/>
      <c r="E33" s="21"/>
      <c r="F33" s="15"/>
      <c r="G33" s="51"/>
    </row>
    <row r="34" spans="1:7">
      <c r="A34" s="2" t="s">
        <v>257</v>
      </c>
      <c r="B34" s="46"/>
      <c r="C34" s="119" t="s">
        <v>14</v>
      </c>
      <c r="D34" s="119"/>
      <c r="E34" s="60"/>
      <c r="F34" s="157">
        <v>1271.8399999999999</v>
      </c>
      <c r="G34" s="59">
        <v>1</v>
      </c>
    </row>
    <row r="35" spans="1:7" ht="13.5" thickBot="1">
      <c r="B35" s="128"/>
      <c r="C35" s="129"/>
      <c r="D35" s="129"/>
      <c r="E35" s="129"/>
      <c r="F35" s="130"/>
      <c r="G35" s="131"/>
    </row>
    <row r="36" spans="1:7">
      <c r="B36" s="29"/>
      <c r="C36" s="30"/>
      <c r="D36" s="30"/>
      <c r="E36" s="30"/>
      <c r="F36" s="31"/>
      <c r="G36" s="132"/>
    </row>
    <row r="37" spans="1:7">
      <c r="B37" s="6" t="s">
        <v>15</v>
      </c>
      <c r="C37" s="42"/>
      <c r="D37" s="42"/>
      <c r="E37" s="42"/>
      <c r="F37" s="62"/>
      <c r="G37" s="41"/>
    </row>
    <row r="38" spans="1:7" ht="13.5" customHeight="1">
      <c r="B38" s="33" t="s">
        <v>16</v>
      </c>
      <c r="C38" s="454" t="s">
        <v>372</v>
      </c>
      <c r="D38" s="454"/>
      <c r="E38" s="454"/>
      <c r="F38" s="454"/>
      <c r="G38" s="126"/>
    </row>
    <row r="39" spans="1:7" ht="14.25" customHeight="1">
      <c r="B39" s="33" t="s">
        <v>17</v>
      </c>
      <c r="C39" s="109" t="s">
        <v>36</v>
      </c>
      <c r="D39" s="109"/>
      <c r="E39" s="272"/>
      <c r="F39" s="109"/>
      <c r="G39" s="35"/>
    </row>
    <row r="40" spans="1:7" s="177" customFormat="1" ht="25.5">
      <c r="B40" s="34"/>
      <c r="C40" s="342" t="s">
        <v>20</v>
      </c>
      <c r="D40" s="339" t="s">
        <v>373</v>
      </c>
      <c r="E40" s="284"/>
      <c r="F40" s="335"/>
      <c r="G40" s="176"/>
    </row>
    <row r="41" spans="1:7">
      <c r="A41" s="2" t="s">
        <v>242</v>
      </c>
      <c r="B41" s="33"/>
      <c r="C41" s="343" t="s">
        <v>21</v>
      </c>
      <c r="D41" s="341">
        <v>13.1174</v>
      </c>
      <c r="E41" s="109"/>
      <c r="F41" s="333"/>
      <c r="G41" s="138"/>
    </row>
    <row r="42" spans="1:7">
      <c r="B42" s="63" t="s">
        <v>18</v>
      </c>
      <c r="C42" s="272" t="s">
        <v>385</v>
      </c>
      <c r="D42" s="283"/>
      <c r="E42" s="283"/>
      <c r="F42" s="109"/>
      <c r="G42" s="170"/>
    </row>
    <row r="43" spans="1:7">
      <c r="B43" s="64" t="s">
        <v>23</v>
      </c>
      <c r="C43" s="454" t="s">
        <v>375</v>
      </c>
      <c r="D43" s="454"/>
      <c r="E43" s="454"/>
      <c r="F43" s="109"/>
      <c r="G43" s="35"/>
    </row>
    <row r="44" spans="1:7" ht="27" customHeight="1">
      <c r="B44" s="34" t="s">
        <v>24</v>
      </c>
      <c r="C44" s="455" t="s">
        <v>417</v>
      </c>
      <c r="D44" s="455"/>
      <c r="E44" s="455"/>
      <c r="F44" s="455"/>
      <c r="G44" s="35"/>
    </row>
    <row r="45" spans="1:7" ht="12" customHeight="1">
      <c r="B45" s="108" t="s">
        <v>25</v>
      </c>
      <c r="C45" s="109" t="s">
        <v>189</v>
      </c>
      <c r="D45" s="333"/>
      <c r="E45" s="333"/>
      <c r="F45" s="333"/>
      <c r="G45" s="35"/>
    </row>
    <row r="46" spans="1:7">
      <c r="B46" s="108" t="s">
        <v>26</v>
      </c>
      <c r="C46" s="1" t="s">
        <v>355</v>
      </c>
      <c r="D46" s="333"/>
      <c r="E46" s="333"/>
      <c r="F46" s="333"/>
      <c r="G46" s="35"/>
    </row>
    <row r="47" spans="1:7">
      <c r="B47" s="108" t="s">
        <v>27</v>
      </c>
      <c r="C47" s="109" t="s">
        <v>190</v>
      </c>
      <c r="D47" s="333"/>
      <c r="E47" s="333"/>
      <c r="F47" s="333"/>
      <c r="G47" s="35"/>
    </row>
    <row r="48" spans="1:7">
      <c r="B48" s="108" t="s">
        <v>37</v>
      </c>
      <c r="C48" s="109" t="s">
        <v>191</v>
      </c>
      <c r="D48" s="333"/>
      <c r="E48" s="333"/>
      <c r="F48" s="333"/>
      <c r="G48" s="35"/>
    </row>
    <row r="49" spans="2:7">
      <c r="B49" s="108" t="s">
        <v>53</v>
      </c>
      <c r="C49" s="1" t="s">
        <v>418</v>
      </c>
      <c r="D49" s="333"/>
      <c r="E49" s="333"/>
      <c r="F49" s="333"/>
      <c r="G49" s="35"/>
    </row>
    <row r="50" spans="2:7" ht="17.25" customHeight="1">
      <c r="B50" s="108"/>
      <c r="C50" s="109"/>
      <c r="D50" s="333"/>
      <c r="E50" s="333"/>
      <c r="F50" s="333"/>
      <c r="G50" s="35"/>
    </row>
    <row r="51" spans="2:7" ht="17.25" customHeight="1">
      <c r="B51" s="80" t="s">
        <v>47</v>
      </c>
      <c r="C51" s="109" t="s">
        <v>48</v>
      </c>
      <c r="D51" s="270"/>
      <c r="E51" s="270"/>
      <c r="F51" s="270"/>
      <c r="G51" s="126"/>
    </row>
    <row r="52" spans="2:7" ht="17.25" customHeight="1" thickBot="1">
      <c r="B52" s="120"/>
      <c r="C52" s="121"/>
      <c r="D52" s="121"/>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aarti</cp:lastModifiedBy>
  <cp:lastPrinted>2013-10-10T06:43:03Z</cp:lastPrinted>
  <dcterms:created xsi:type="dcterms:W3CDTF">2011-04-08T11:12:07Z</dcterms:created>
  <dcterms:modified xsi:type="dcterms:W3CDTF">2016-11-09T11:50:36Z</dcterms:modified>
</cp:coreProperties>
</file>