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205" windowWidth="15135" windowHeight="5250" activeTab="6"/>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QIF!$A$17:$H$68</definedName>
    <definedName name="_xlnm._FilterDatabase" localSheetId="2" hidden="1">QLF!$A$40:$H$41</definedName>
    <definedName name="_xlnm._FilterDatabase" localSheetId="1" hidden="1">QLTEF!$A$17:$J$42</definedName>
    <definedName name="_xlnm._FilterDatabase" localSheetId="9" hidden="1">QMAF!$A$23:$G$25</definedName>
    <definedName name="_xlnm._FilterDatabase" localSheetId="6" hidden="1">QTSF!$A$17:$I$42</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44525"/>
</workbook>
</file>

<file path=xl/calcChain.xml><?xml version="1.0" encoding="utf-8"?>
<calcChain xmlns="http://schemas.openxmlformats.org/spreadsheetml/2006/main">
  <c r="A26" i="9" l="1"/>
  <c r="A27" i="9"/>
  <c r="A24" i="9"/>
  <c r="A21" i="13" l="1"/>
  <c r="A20" i="13"/>
  <c r="A40" i="9" l="1"/>
  <c r="A58" i="7" l="1"/>
  <c r="A18" i="8" l="1"/>
  <c r="A33" i="9" l="1"/>
  <c r="A25" i="11" l="1"/>
  <c r="A24" i="11"/>
  <c r="A18" i="11"/>
  <c r="A17" i="11"/>
  <c r="A16" i="11"/>
  <c r="A21" i="4"/>
  <c r="A20" i="4"/>
  <c r="A22" i="4"/>
  <c r="A19" i="4"/>
  <c r="A18" i="4"/>
  <c r="A16" i="4"/>
  <c r="A17" i="4"/>
  <c r="A30" i="8"/>
  <c r="A28" i="8"/>
  <c r="A33" i="8"/>
  <c r="A24" i="8"/>
  <c r="A19" i="8"/>
  <c r="A23" i="8"/>
  <c r="A39" i="8"/>
  <c r="A41" i="8"/>
  <c r="A42" i="8"/>
  <c r="A20" i="8"/>
  <c r="A40" i="8"/>
  <c r="A26" i="8"/>
  <c r="A37" i="8"/>
  <c r="A36" i="8"/>
  <c r="A25" i="8"/>
  <c r="A22" i="8"/>
  <c r="A34" i="8"/>
  <c r="A35" i="8"/>
  <c r="A32" i="8"/>
  <c r="A31" i="8"/>
  <c r="A27" i="8"/>
  <c r="A21" i="8"/>
  <c r="A38" i="8"/>
  <c r="A29" i="8"/>
  <c r="A34" i="6"/>
  <c r="A50" i="6"/>
  <c r="A38" i="6"/>
  <c r="A37" i="6"/>
  <c r="A49" i="6"/>
  <c r="A39" i="6"/>
  <c r="A25" i="6"/>
  <c r="A20" i="6"/>
  <c r="A22" i="6"/>
  <c r="A41" i="6"/>
  <c r="A27" i="6"/>
  <c r="A43" i="6"/>
  <c r="A19" i="6"/>
  <c r="A52" i="6"/>
  <c r="A53" i="6"/>
  <c r="A61" i="6"/>
  <c r="A35" i="6"/>
  <c r="A45" i="6"/>
  <c r="A65" i="6"/>
  <c r="A56" i="6"/>
  <c r="A44" i="6"/>
  <c r="A57" i="6"/>
  <c r="A58" i="6"/>
  <c r="A62" i="6"/>
  <c r="A30" i="6"/>
  <c r="A67" i="6"/>
  <c r="A24" i="6"/>
  <c r="A63" i="6"/>
  <c r="A51" i="6"/>
  <c r="A68" i="6"/>
  <c r="A55" i="6"/>
  <c r="A21" i="6"/>
  <c r="A18" i="6"/>
  <c r="A46" i="6"/>
  <c r="A36" i="6"/>
  <c r="A28" i="6"/>
  <c r="A33" i="6"/>
  <c r="A66" i="6"/>
  <c r="A32" i="6"/>
  <c r="A59" i="6"/>
  <c r="A23" i="6"/>
  <c r="A40" i="6"/>
  <c r="A29" i="6"/>
  <c r="A26" i="6"/>
  <c r="A31" i="6"/>
  <c r="A54" i="6"/>
  <c r="A42" i="6"/>
  <c r="A60" i="6"/>
  <c r="A47" i="6"/>
  <c r="A64" i="6"/>
  <c r="A48" i="6"/>
  <c r="A32" i="13"/>
  <c r="A19" i="13"/>
  <c r="A41" i="9"/>
  <c r="A34" i="9"/>
  <c r="A35" i="9"/>
  <c r="A25" i="9"/>
  <c r="A28" i="9"/>
  <c r="A35" i="7"/>
  <c r="A28" i="7"/>
  <c r="A40" i="7"/>
  <c r="A31" i="7"/>
  <c r="A42" i="7"/>
  <c r="A22" i="7"/>
  <c r="A39" i="7"/>
  <c r="A19" i="7"/>
  <c r="A29" i="7"/>
  <c r="A26" i="7"/>
  <c r="A32" i="7"/>
  <c r="A25" i="7"/>
  <c r="A36" i="7"/>
  <c r="A34" i="7"/>
  <c r="A24" i="7"/>
  <c r="A23" i="7"/>
  <c r="A37" i="7"/>
  <c r="A33" i="7"/>
  <c r="A27" i="7"/>
  <c r="A30" i="7"/>
  <c r="A41" i="7"/>
  <c r="A21" i="7"/>
  <c r="A38" i="7"/>
  <c r="A20" i="7"/>
  <c r="A18" i="7"/>
</calcChain>
</file>

<file path=xl/sharedStrings.xml><?xml version="1.0" encoding="utf-8"?>
<sst xmlns="http://schemas.openxmlformats.org/spreadsheetml/2006/main" count="1135" uniqueCount="425">
  <si>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</si>
  <si>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</si>
  <si>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</si>
  <si>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</si>
  <si>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</si>
  <si>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</si>
  <si>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</si>
  <si>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</si>
  <si>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</si>
  <si>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</si>
  <si>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</si>
  <si>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</si>
  <si>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</si>
  <si>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</si>
  <si>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</si>
  <si>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</si>
  <si>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</si>
  <si>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</si>
  <si>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</si>
  <si>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</si>
  <si>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</si>
  <si>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</si>
  <si>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</si>
  <si>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</si>
  <si>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</si>
  <si>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</si>
  <si>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</si>
  <si>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</si>
  <si>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</si>
  <si>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</si>
  <si>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</si>
  <si>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</si>
  <si>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</si>
  <si>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</si>
  <si>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</si>
  <si>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</si>
  <si>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</si>
  <si>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</si>
  <si>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</si>
  <si>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</si>
  <si>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</si>
  <si>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</si>
  <si>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</si>
  <si>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</si>
  <si>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</si>
  <si>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</si>
  <si>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</si>
  <si>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</si>
  <si>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</si>
  <si>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</si>
  <si>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</si>
  <si>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</si>
  <si>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</si>
  <si>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</si>
  <si>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</si>
  <si>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</si>
  <si>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</si>
  <si>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</si>
  <si>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</si>
  <si>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</si>
  <si>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</si>
  <si>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</si>
  <si>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</si>
  <si>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</si>
  <si>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</si>
  <si>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</si>
  <si>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</si>
  <si>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</si>
  <si>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</si>
  <si>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</si>
  <si>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</si>
  <si>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</si>
  <si>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</si>
  <si>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</si>
  <si>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</si>
  <si>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</si>
  <si>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</si>
  <si>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</si>
  <si>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</si>
  <si>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</si>
  <si>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</si>
  <si>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</si>
  <si>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</si>
  <si>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</si>
  <si>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</si>
  <si>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</si>
  <si>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</si>
  <si>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</si>
  <si>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</si>
  <si>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</si>
  <si>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</si>
  <si>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</si>
  <si>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</si>
  <si>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</si>
  <si>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</si>
  <si>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</si>
  <si>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</si>
  <si>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</si>
  <si>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</si>
  <si>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</si>
  <si>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</si>
  <si>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</si>
  <si>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</si>
  <si>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</si>
  <si>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</si>
  <si>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</si>
  <si>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</si>
  <si>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</si>
  <si>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</si>
  <si>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</si>
  <si>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</si>
  <si>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</si>
  <si>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</si>
  <si>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</si>
  <si>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</si>
  <si>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</si>
  <si>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</si>
  <si>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</si>
  <si>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</si>
  <si>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</si>
  <si>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</si>
  <si>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</si>
  <si>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</si>
  <si>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</si>
  <si>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</si>
  <si>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</si>
  <si>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</si>
  <si>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</si>
  <si>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</si>
  <si>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</si>
  <si>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</si>
  <si>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</si>
  <si>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</si>
  <si>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</si>
  <si>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</si>
  <si>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</si>
  <si>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</si>
  <si>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</si>
  <si>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</si>
  <si>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</si>
  <si>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</si>
  <si>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</si>
  <si>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</si>
  <si>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</si>
  <si>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</si>
  <si>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</si>
  <si>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</si>
  <si>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</si>
  <si>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</si>
  <si>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</si>
  <si>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</si>
  <si>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</si>
  <si>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</si>
  <si>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</si>
  <si>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</si>
  <si>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</si>
  <si>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</si>
  <si>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</si>
  <si>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</si>
  <si>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</si>
  <si>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</si>
  <si>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</si>
  <si>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</si>
  <si>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</si>
  <si>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</si>
  <si>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</si>
  <si>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</si>
  <si>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</si>
  <si>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</si>
  <si>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</si>
  <si>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</si>
  <si>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</si>
  <si>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</si>
  <si>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</si>
  <si>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</si>
  <si>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</si>
  <si>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</si>
  <si>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</si>
  <si>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</si>
  <si>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</si>
  <si>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</si>
  <si>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</si>
  <si>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</si>
  <si>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</si>
  <si>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</si>
  <si>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</si>
  <si>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</si>
  <si>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</si>
  <si>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</si>
  <si>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</si>
  <si>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</si>
  <si>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</si>
  <si>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</si>
  <si>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</si>
  <si>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</si>
  <si>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</si>
  <si>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</si>
  <si>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</si>
  <si>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</si>
  <si>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</si>
  <si>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</si>
  <si>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</si>
  <si>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</si>
  <si>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</si>
  <si>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</si>
  <si>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</si>
  <si>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INE090A01021</t>
  </si>
  <si>
    <t>INF090I01IW2</t>
  </si>
  <si>
    <t>INF179K01XQ0</t>
  </si>
  <si>
    <t>INF109K016L0</t>
  </si>
  <si>
    <t>INF200K01UJ5</t>
  </si>
  <si>
    <t>INE028A01039</t>
  </si>
  <si>
    <t>State Bank of India</t>
  </si>
  <si>
    <t>Birla Sun Life Frontline Equity Fund - Growth - Direct Plan*</t>
  </si>
  <si>
    <t>Franklin India High Growth Companies Fund -Direct-Growth*</t>
  </si>
  <si>
    <t>ICICI Prudential Focused Bluechip Equity - Direct Plan-Growth*</t>
  </si>
  <si>
    <t>Mirae Asset India Opportunities Fund-Direct Plan-Growth*</t>
  </si>
  <si>
    <t>HDFC Mid-Cap Opportunities Fund- Direct Plan- Growth Option *</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</si>
  <si>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</si>
  <si>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</si>
  <si>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</si>
  <si>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</si>
  <si>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</si>
  <si>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</si>
  <si>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</si>
  <si>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</si>
  <si>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</si>
  <si>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</si>
  <si>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</si>
  <si>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</si>
  <si>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</si>
  <si>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</si>
  <si>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</si>
  <si>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</si>
  <si>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</si>
  <si>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</si>
  <si>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</si>
  <si>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</si>
  <si>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</si>
  <si>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</si>
  <si>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</si>
  <si>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</si>
  <si>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</si>
  <si>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</si>
  <si>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</si>
  <si>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</si>
  <si>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</si>
  <si>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</si>
  <si>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</si>
  <si>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</si>
  <si>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</si>
  <si>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</si>
  <si>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</si>
  <si>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</si>
  <si>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</si>
  <si>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</si>
  <si>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</si>
  <si>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</si>
  <si>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</si>
  <si>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</si>
  <si>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</si>
  <si>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</si>
  <si>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</si>
  <si>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</si>
  <si>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</si>
  <si>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</si>
  <si>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</si>
  <si>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</si>
  <si>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SBI Magnum Multiplier Fund-Direct Plan Growth*</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</si>
  <si>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</si>
  <si>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</si>
  <si>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</si>
  <si>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</si>
  <si>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</si>
  <si>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</si>
  <si>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</si>
  <si>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Commerical Papers (CP)</t>
  </si>
  <si>
    <t>Total of CPs</t>
  </si>
  <si>
    <t>**     Thinly Traded/Non Traded Securities as per traded data obtain from FIMMDA trading platform/ NSE/ BSE/CCIL NDS-OM</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</si>
  <si>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</si>
  <si>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</si>
  <si>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</si>
  <si>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</si>
  <si>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</si>
  <si>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</si>
  <si>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</si>
  <si>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</si>
  <si>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</si>
  <si>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</si>
  <si>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</si>
  <si>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</si>
  <si>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</si>
  <si>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</si>
  <si>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</si>
  <si>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</si>
  <si>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</si>
  <si>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</si>
  <si>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</si>
  <si>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</si>
  <si>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</si>
  <si>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</si>
  <si>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</si>
  <si>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</si>
  <si>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</si>
  <si>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</si>
  <si>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</si>
  <si>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</si>
  <si>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</si>
  <si>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</si>
  <si>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</si>
  <si>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Tech Mahindra Limited</t>
  </si>
  <si>
    <t>Tata Steel Limited</t>
  </si>
  <si>
    <t>Tata Power Company Limited</t>
  </si>
  <si>
    <t>UltraTech Cement Limited</t>
  </si>
  <si>
    <t>Wipro Limited</t>
  </si>
  <si>
    <t>Yes Bank Limited</t>
  </si>
  <si>
    <t>Zee Entertainment Enterprises Limited</t>
  </si>
  <si>
    <t>Exide Industries Limited</t>
  </si>
  <si>
    <t>The Indian Hotels Company Limited</t>
  </si>
  <si>
    <t>PTC India Limited</t>
  </si>
  <si>
    <t>CARE A1+</t>
  </si>
  <si>
    <t>364 Days Tbill (MD 24/11/2016)**</t>
  </si>
  <si>
    <t>INE406A01037</t>
  </si>
  <si>
    <t>Aurobindo Pharma Limited</t>
  </si>
  <si>
    <t>INE121J01017</t>
  </si>
  <si>
    <t>Bharti Infratel Limited</t>
  </si>
  <si>
    <t>Telecom -  Equipment &amp; Accessories</t>
  </si>
  <si>
    <t>INE066A01013</t>
  </si>
  <si>
    <t>Eicher Motors Limited</t>
  </si>
  <si>
    <t>IN9155A01020</t>
  </si>
  <si>
    <t>Tata Motors Ltd DVR Shares</t>
  </si>
  <si>
    <t>7.88% GOI (MD 19/03/2030)</t>
  </si>
  <si>
    <t>Net Receivables / (Payables)</t>
  </si>
  <si>
    <t>INE020B14383</t>
  </si>
  <si>
    <t>IN0020150069</t>
  </si>
  <si>
    <t>7.59% GOI (MD 20/03/2029)</t>
  </si>
  <si>
    <t>IN002016X090</t>
  </si>
  <si>
    <t>91 Days Tbill (MD 01/09/2016)</t>
  </si>
  <si>
    <t>INE141A16WY6</t>
  </si>
  <si>
    <t>INE705A16OK4</t>
  </si>
  <si>
    <t>INE134E14725</t>
  </si>
  <si>
    <t>IN002016X124</t>
  </si>
  <si>
    <t>IN0020150093</t>
  </si>
  <si>
    <t>7.59% GOI(MD 11/01/2026)</t>
  </si>
  <si>
    <t>INF090I01FK3</t>
  </si>
  <si>
    <t>INE434A16MC2</t>
  </si>
  <si>
    <t>INE476A16QV4</t>
  </si>
  <si>
    <t>INE608A16MW9</t>
  </si>
  <si>
    <t>ICRA A1+</t>
  </si>
  <si>
    <t>INE556F14CW5</t>
  </si>
  <si>
    <t>QLTEFCBL_010816</t>
  </si>
  <si>
    <t>QLFCBL_010816</t>
  </si>
  <si>
    <t>QDBFCBL_010816</t>
  </si>
  <si>
    <t>QUETFGCBL_010816</t>
  </si>
  <si>
    <t>Portfolio Turnover Ratio (Last One Year) is 0.47%</t>
  </si>
  <si>
    <t>Portfolio Turnover Ratio (Last One Year) is 18.35%</t>
  </si>
  <si>
    <t>QTSFCBL_010816</t>
  </si>
  <si>
    <t>Portfolio Turnover Ratio (Last One Year) is 8.57%</t>
  </si>
  <si>
    <t>Franklin India PRIMA PLUS - Direct - Growth*</t>
  </si>
  <si>
    <t>QEFFCBL_010816</t>
  </si>
  <si>
    <t>QGSFCBL_010816</t>
  </si>
  <si>
    <t>Portfolio Turnover Ratio (last One Year) is 11.06%</t>
  </si>
  <si>
    <t>QMAFCBL_010816</t>
  </si>
  <si>
    <t>Portfolio Turnover Ratio (Last One Year) is 8.66%</t>
  </si>
  <si>
    <t>Bajaj Auto Limited*</t>
  </si>
  <si>
    <t>Housing Development Finance Corporation Limited*</t>
  </si>
  <si>
    <t>Hero MotoCorp Limited*</t>
  </si>
  <si>
    <t>Infosys Limited*</t>
  </si>
  <si>
    <t>Tata Consultancy Services Limited*</t>
  </si>
  <si>
    <t>Tata Motors Limited*</t>
  </si>
  <si>
    <t>Indian Oil Corporation Limited*</t>
  </si>
  <si>
    <t>Tata Chemicals Limited*</t>
  </si>
  <si>
    <t>Petronet LNG Limited*</t>
  </si>
  <si>
    <t>NTPC Limited*</t>
  </si>
  <si>
    <t>HDFC Bank Limited*</t>
  </si>
  <si>
    <t>ITC Limited*</t>
  </si>
  <si>
    <t>Reliance Industries Limited*</t>
  </si>
  <si>
    <t>ICICI Bank Limited*</t>
  </si>
  <si>
    <t>Larsen &amp; Toubro Limited*</t>
  </si>
  <si>
    <t>Axis Bank Limited*</t>
  </si>
  <si>
    <t>Monthly Portfolio Statement of the Quantum Long Term Equity Fund for the period ended July 31, 2016</t>
  </si>
  <si>
    <t>Total Non performing Assets provided for and its percentage to NAV as on July 31, 2016 - NIL</t>
  </si>
  <si>
    <t>As on July 29, 2016 (Rs.)</t>
  </si>
  <si>
    <t>Dividend/ Bonus declared during the period ended July 31, 2016 - NIL</t>
  </si>
  <si>
    <t>Total outstanding exposure in derivative instruments as on July 31, 2016 - NIL</t>
  </si>
  <si>
    <t>Total Market value of investments in Foreign Securities/American Depository Receipts/Global Depository Receipts as on July 31, 2016 - NIL</t>
  </si>
  <si>
    <t>Total Brokerage Paid for Buying/ Selling of Investment for the month ended July 31, 2016 is 65,441.31/-</t>
  </si>
  <si>
    <t>Monthly Portfolio Statement of the Quantum Liquid Fund for the period ended July 31, 2016</t>
  </si>
  <si>
    <t>Oriental Bank of Commerce CD (MD 02/08/2016)**</t>
  </si>
  <si>
    <t>Andhra Bank CD (MD 09/08/2016)**</t>
  </si>
  <si>
    <t>Vijaya Bank CD (MD 19/08/2016)**</t>
  </si>
  <si>
    <t>Punjab &amp; Sind Bank CD (MD 29/08/2016)**</t>
  </si>
  <si>
    <t>Canara Bank CD (MD 15/09/2016)**</t>
  </si>
  <si>
    <t>Power Finance Corporation Ltd CP (MD 04/08/2016)**</t>
  </si>
  <si>
    <t>Rural Electrification Corp Ltd CP (MD 12/08/2016)**</t>
  </si>
  <si>
    <t>Small Ind Dev Bank of India CP (MD 02/09/2016)**</t>
  </si>
  <si>
    <t>91 Days Tbill (MD 22/09/2016)**</t>
  </si>
  <si>
    <t>As on July 31, 2016 (Rs.)</t>
  </si>
  <si>
    <t>Dividend declared during the period ended July 31, 2016</t>
  </si>
  <si>
    <t>Bonus declared during the period ended July 31, 2016 - NIL</t>
  </si>
  <si>
    <t>Average Portfolio Maturity at the end of  July 31, 2016 29 Days</t>
  </si>
  <si>
    <t>Total Brokerage Paid for Buying/ Selling of Investment for the month ended July 31, 2016 is 1,000/-.</t>
  </si>
  <si>
    <t>Monthly Portfolio Statement of the Quantum Dynamic Bond Fund for the period ended July 31, 2016</t>
  </si>
  <si>
    <t>Average Portfolio Maturity at the end of  July 31, 2016 is 12.01 years</t>
  </si>
  <si>
    <t>Total Brokerage Paid for Buying/ Selling of Investment for the month ended July 31, 2016 is NIL.</t>
  </si>
  <si>
    <t>Monthly Portfolio Statement of the Quantum Gold Fund for the period ended July 31, 2016</t>
  </si>
  <si>
    <t>Total Market value of investments in Foreign Securities/American Depository Receipts/Global Depository Receipts as on July 31, 2016 is  Rs. - NIL</t>
  </si>
  <si>
    <t>Total Brokerage Paid for Buying/ Selling of Investment for the month ended July 31, 2016 - NIL</t>
  </si>
  <si>
    <t>Monthly Portfolio Statement of the Quantum Index Fund for the period ended July 31, 2016</t>
  </si>
  <si>
    <t>Dividend / Bonus declared during the period ended July 31, 2016 - NIL</t>
  </si>
  <si>
    <t>Total Brokerage Paid for Buying/ Selling of Investment for the month ended July 31, 2016 is 96.45</t>
  </si>
  <si>
    <t>Monthly Portfolio Statement of the Quantum Tax Saving Fund for the period ended July 31, 2016</t>
  </si>
  <si>
    <t>Total outstanding exposure in derivative instruments as on July 31, 2016 is NIL</t>
  </si>
  <si>
    <t>Total Brokerage Paid for Buying/ Selling of investment for the month ended July 31, 2016 is 4,144.05/-</t>
  </si>
  <si>
    <t>Monthly Portfolio Statement of the Quantum Equity Fund of Funds for the period ended July 31, 2016</t>
  </si>
  <si>
    <t>Total Brokerage Paid for Buying/ Selling of Investment for the month ended July 31, 2016- NIL</t>
  </si>
  <si>
    <t>Monthly Portfolio Statement of the Quantum Gold Savings Fund for the period ended July 31, 2016</t>
  </si>
  <si>
    <t>Total Market value of investments in Foreign Securities/American Depository Receipts/Global Depository Receipts as on July 31, 2016 is Rs - NIL</t>
  </si>
  <si>
    <t>Total Brokerage Paid for Buying/ Selling of Investment for the month ended July 31, 2016 is- Rs. 2,849.27/-</t>
  </si>
  <si>
    <t>Monthly Portfolio Statement of the Quantum Multi Asset Fund for the period ended July 31, 2016</t>
  </si>
  <si>
    <t>Bonus declared during the period ended  July 31, 2016 - NIL</t>
  </si>
  <si>
    <t>Total outstanding exposure in derivative instruments as on  July 31, 2016 - NIL</t>
  </si>
  <si>
    <t>Total Market value of investments in Foreign Securities/American Depository Receipts/Global Depository Receipts as on  July 31, 2016 - NIL</t>
  </si>
  <si>
    <t>Total Brokerage Paid for Buying/ Selling of Investment for the month ended  July 31, 2016 Rs 6,671.94/-</t>
  </si>
  <si>
    <t>Monthly Portfolio Statement of the Quantum Mutual Fund Schemes for the period ended July 31,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</si>
</sst>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_(* #,##0.00000_);_(* \(#,##0.00000\);_(* &quot;-&quot;??_);_(@_)"/>
    <numFmt numFmtId="174" formatCode="0.000"/>
  </numFmts>
  <fonts count="13" x14ac:knownFonts="1">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77">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2" borderId="13" xfId="9" applyFont="1" applyFill="1" applyBorder="1"/>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1" applyNumberFormat="1"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14"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43" fontId="2" fillId="0" borderId="4" xfId="1" applyFont="1" applyFill="1" applyBorder="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173" fontId="1" fillId="2" borderId="0" xfId="10" applyNumberFormat="1" applyFont="1" applyFill="1" applyBorder="1"/>
    <xf numFmtId="10" fontId="2" fillId="0" borderId="5" xfId="15" applyNumberFormat="1" applyFont="1" applyFill="1" applyBorder="1"/>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2" borderId="7" xfId="10" applyFont="1" applyFill="1" applyBorder="1" applyAlignment="1">
      <alignment horizontal="center"/>
    </xf>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2" fontId="2" fillId="0" borderId="4" xfId="1" applyNumberFormat="1" applyFont="1" applyFill="1" applyBorder="1"/>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0" fontId="8" fillId="0" borderId="5" xfId="15" applyNumberFormat="1" applyFont="1" applyFill="1" applyBorder="1"/>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6" xfId="9"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4" fontId="1" fillId="0" borderId="4" xfId="0" applyNumberFormat="1" applyFont="1" applyFill="1" applyBorder="1" applyAlignment="1">
      <alignment vertical="top" wrapText="1"/>
    </xf>
    <xf numFmtId="3" fontId="1" fillId="0" borderId="4" xfId="0" applyNumberFormat="1" applyFont="1" applyFill="1" applyBorder="1" applyAlignment="1">
      <alignment vertical="top"/>
    </xf>
    <xf numFmtId="4" fontId="1" fillId="0" borderId="4" xfId="0" applyNumberFormat="1" applyFont="1" applyFill="1" applyBorder="1" applyAlignment="1">
      <alignment vertical="top"/>
    </xf>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10" fontId="1" fillId="2" borderId="0" xfId="15" applyNumberFormat="1" applyFont="1" applyFill="1" applyBorder="1" applyAlignment="1">
      <alignment vertical="top"/>
    </xf>
    <xf numFmtId="10" fontId="1" fillId="2" borderId="0" xfId="15" applyNumberFormat="1" applyFont="1" applyFill="1" applyBorder="1" applyAlignment="1">
      <alignment vertical="center"/>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4"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171" fontId="1" fillId="0" borderId="4" xfId="10" applyNumberFormat="1" applyFont="1" applyFill="1" applyBorder="1" applyAlignment="1"/>
    <xf numFmtId="2" fontId="1" fillId="0" borderId="4" xfId="9" applyNumberFormat="1" applyFont="1" applyFill="1" applyBorder="1"/>
    <xf numFmtId="43" fontId="8" fillId="0" borderId="4" xfId="1" applyFont="1" applyFill="1" applyBorder="1" applyAlignment="1"/>
    <xf numFmtId="0" fontId="1" fillId="0" borderId="0" xfId="10" applyFont="1" applyFill="1" applyBorder="1"/>
    <xf numFmtId="0" fontId="2" fillId="0" borderId="0" xfId="9" applyFont="1" applyFill="1" applyBorder="1" applyAlignment="1">
      <alignment horizontal="left" vertical="top" wrapText="1"/>
    </xf>
    <xf numFmtId="10" fontId="1" fillId="0" borderId="0" xfId="11" applyNumberFormat="1" applyFont="1" applyFill="1" applyBorder="1"/>
    <xf numFmtId="10" fontId="1" fillId="0" borderId="0" xfId="11" applyNumberFormat="1" applyFont="1" applyFill="1" applyBorder="1" applyAlignment="1">
      <alignment vertical="top"/>
    </xf>
    <xf numFmtId="10" fontId="2" fillId="0" borderId="0" xfId="11" applyNumberFormat="1" applyFont="1" applyFill="1" applyBorder="1" applyAlignment="1">
      <alignment horizontal="right"/>
    </xf>
    <xf numFmtId="10" fontId="2" fillId="0" borderId="0" xfId="11" applyNumberFormat="1" applyFont="1" applyFill="1" applyBorder="1"/>
    <xf numFmtId="164" fontId="2" fillId="0" borderId="0" xfId="6" applyNumberFormat="1" applyFont="1" applyFill="1" applyBorder="1" applyAlignment="1">
      <alignment horizontal="right"/>
    </xf>
    <xf numFmtId="164" fontId="1" fillId="0" borderId="0" xfId="6" applyNumberFormat="1" applyFont="1" applyFill="1" applyBorder="1" applyAlignment="1">
      <alignment horizontal="right"/>
    </xf>
    <xf numFmtId="10" fontId="2" fillId="0" borderId="0" xfId="9" applyNumberFormat="1" applyFont="1" applyFill="1" applyBorder="1"/>
    <xf numFmtId="43" fontId="1" fillId="2" borderId="0" xfId="5" applyFont="1" applyFill="1" applyBorder="1" applyAlignment="1">
      <alignment horizontal="right"/>
    </xf>
    <xf numFmtId="2" fontId="1" fillId="0" borderId="4" xfId="10" applyNumberFormat="1" applyFont="1" applyFill="1" applyBorder="1"/>
    <xf numFmtId="0" fontId="2" fillId="2" borderId="0" xfId="9" applyFont="1" applyFill="1" applyBorder="1" applyAlignment="1">
      <alignment horizontal="center"/>
    </xf>
    <xf numFmtId="0" fontId="1" fillId="2" borderId="0" xfId="10" applyFont="1" applyFill="1" applyBorder="1" applyAlignment="1">
      <alignment horizontal="center" wrapText="1"/>
    </xf>
    <xf numFmtId="0" fontId="1" fillId="3" borderId="0" xfId="10" applyFont="1" applyFill="1" applyBorder="1" applyAlignment="1">
      <alignment horizontal="left" wrapText="1"/>
    </xf>
    <xf numFmtId="0" fontId="2" fillId="2" borderId="0" xfId="10" applyFont="1" applyFill="1" applyBorder="1" applyAlignment="1">
      <alignment horizontal="center"/>
    </xf>
    <xf numFmtId="0" fontId="2" fillId="0" borderId="0" xfId="10" applyFont="1" applyBorder="1" applyAlignment="1">
      <alignment horizontal="center"/>
    </xf>
    <xf numFmtId="0" fontId="2" fillId="2" borderId="0" xfId="10" applyFont="1" applyFill="1" applyBorder="1" applyAlignment="1">
      <alignment horizontal="center" vertical="top" wrapText="1"/>
    </xf>
    <xf numFmtId="10" fontId="1" fillId="2" borderId="0" xfId="15" applyNumberFormat="1" applyFont="1" applyFill="1" applyBorder="1"/>
    <xf numFmtId="0" fontId="2" fillId="2" borderId="0" xfId="10" applyFont="1" applyFill="1" applyBorder="1" applyAlignment="1">
      <alignment vertical="top" wrapText="1"/>
    </xf>
    <xf numFmtId="43" fontId="1" fillId="2" borderId="0" xfId="10" applyNumberFormat="1" applyFont="1" applyFill="1" applyBorder="1"/>
    <xf numFmtId="10" fontId="1" fillId="2" borderId="0" xfId="10" applyNumberFormat="1" applyFont="1" applyFill="1" applyBorder="1"/>
    <xf numFmtId="10" fontId="2" fillId="2" borderId="0" xfId="15" applyNumberFormat="1" applyFont="1" applyFill="1" applyBorder="1"/>
    <xf numFmtId="10" fontId="2" fillId="2" borderId="0" xfId="10" applyNumberFormat="1" applyFont="1" applyFill="1" applyBorder="1"/>
    <xf numFmtId="10" fontId="8" fillId="0" borderId="0" xfId="15"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4" fontId="2" fillId="0" borderId="7" xfId="0" applyNumberFormat="1" applyFont="1" applyFill="1" applyBorder="1"/>
    <xf numFmtId="4" fontId="8" fillId="0" borderId="4" xfId="1" applyNumberFormat="1" applyFont="1" applyFill="1" applyBorder="1"/>
    <xf numFmtId="10" fontId="1" fillId="0" borderId="0" xfId="9" applyNumberFormat="1" applyFont="1" applyFill="1"/>
    <xf numFmtId="0" fontId="1" fillId="2" borderId="4" xfId="9" applyFont="1" applyFill="1" applyBorder="1" applyAlignment="1"/>
    <xf numFmtId="10" fontId="1" fillId="0" borderId="5" xfId="15" applyNumberFormat="1" applyFont="1" applyFill="1" applyBorder="1" applyAlignment="1">
      <alignment horizontal="right"/>
    </xf>
    <xf numFmtId="43" fontId="1" fillId="2" borderId="0" xfId="1" applyFont="1" applyFill="1" applyBorder="1"/>
    <xf numFmtId="43" fontId="2" fillId="2" borderId="0" xfId="1" applyFont="1" applyFill="1" applyBorder="1"/>
    <xf numFmtId="43" fontId="1" fillId="2" borderId="0" xfId="1" applyFont="1" applyFill="1" applyBorder="1" applyAlignment="1">
      <alignment vertical="top"/>
    </xf>
    <xf numFmtId="43" fontId="1" fillId="2" borderId="0" xfId="1" applyFont="1" applyFill="1" applyBorder="1" applyAlignment="1">
      <alignment vertical="center"/>
    </xf>
    <xf numFmtId="10" fontId="1" fillId="0" borderId="0" xfId="15" applyNumberFormat="1" applyFont="1" applyFill="1"/>
    <xf numFmtId="0" fontId="1" fillId="0" borderId="4" xfId="0" applyFont="1" applyFill="1" applyBorder="1" applyAlignment="1">
      <alignment vertical="top" wrapText="1"/>
    </xf>
    <xf numFmtId="0" fontId="1" fillId="0" borderId="3" xfId="9" applyFont="1" applyFill="1" applyBorder="1" applyAlignment="1">
      <alignment horizontal="center" vertical="top"/>
    </xf>
    <xf numFmtId="2" fontId="1" fillId="0" borderId="0" xfId="9" applyNumberFormat="1" applyFont="1" applyFill="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cds\MF\ppd\PER\FORMULA.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C12" sqref="C12"/>
    </sheetView>
  </sheetViews>
  <sheetFormatPr defaultRowHeight="12.75" x14ac:dyDescent="0.2"/>
  <cols>
    <col min="1" max="1" width="9.140625" style="164"/>
    <col min="2" max="2" width="31.85546875" style="164" bestFit="1" customWidth="1"/>
    <col min="3" max="3" width="29" style="164" bestFit="1" customWidth="1"/>
    <col min="4" max="4" width="17" style="164" bestFit="1" customWidth="1"/>
    <col min="5" max="5" width="9.140625" style="164"/>
    <col min="6" max="6" width="9.140625" style="164" customWidth="1"/>
    <col min="7" max="7" width="15" style="164" customWidth="1"/>
    <col min="8" max="16384" width="9.140625" style="164"/>
  </cols>
  <sheetData>
    <row r="1" spans="1:9" s="2" customFormat="1" x14ac:dyDescent="0.2">
      <c r="A1" s="422" t="s">
        <v>0</v>
      </c>
      <c r="B1" s="423"/>
      <c r="C1" s="423"/>
      <c r="D1" s="423"/>
      <c r="E1" s="423"/>
      <c r="F1" s="423"/>
      <c r="G1" s="424"/>
      <c r="I1" s="1"/>
    </row>
    <row r="2" spans="1:9" s="2" customFormat="1" x14ac:dyDescent="0.2">
      <c r="A2" s="3"/>
      <c r="B2" s="4"/>
      <c r="C2" s="4"/>
      <c r="D2" s="4"/>
      <c r="E2" s="62"/>
      <c r="F2" s="4"/>
      <c r="G2" s="41"/>
      <c r="I2" s="1"/>
    </row>
    <row r="3" spans="1:9" s="2" customFormat="1" x14ac:dyDescent="0.2">
      <c r="A3" s="425" t="s">
        <v>1</v>
      </c>
      <c r="B3" s="426"/>
      <c r="C3" s="426"/>
      <c r="D3" s="426"/>
      <c r="E3" s="426"/>
      <c r="F3" s="426"/>
      <c r="G3" s="427"/>
      <c r="I3" s="1"/>
    </row>
    <row r="4" spans="1:9" s="2" customFormat="1" x14ac:dyDescent="0.2">
      <c r="A4" s="425" t="s">
        <v>2</v>
      </c>
      <c r="B4" s="426"/>
      <c r="C4" s="426"/>
      <c r="D4" s="426"/>
      <c r="E4" s="426"/>
      <c r="F4" s="426"/>
      <c r="G4" s="427"/>
      <c r="H4" s="1"/>
      <c r="I4" s="1"/>
    </row>
    <row r="5" spans="1:9" s="2" customFormat="1" ht="15" customHeight="1" x14ac:dyDescent="0.2">
      <c r="A5" s="428" t="s">
        <v>136</v>
      </c>
      <c r="B5" s="429"/>
      <c r="C5" s="429"/>
      <c r="D5" s="429"/>
      <c r="E5" s="429"/>
      <c r="F5" s="429"/>
      <c r="G5" s="430"/>
      <c r="H5" s="1"/>
      <c r="I5" s="1"/>
    </row>
    <row r="6" spans="1:9" s="2" customFormat="1" ht="15" customHeight="1" x14ac:dyDescent="0.2">
      <c r="A6" s="428"/>
      <c r="B6" s="429"/>
      <c r="C6" s="429"/>
      <c r="D6" s="429"/>
      <c r="E6" s="429"/>
      <c r="F6" s="429"/>
      <c r="G6" s="430"/>
      <c r="H6" s="1"/>
      <c r="I6" s="1"/>
    </row>
    <row r="7" spans="1:9" s="2" customFormat="1" x14ac:dyDescent="0.2">
      <c r="A7" s="3"/>
      <c r="B7" s="4"/>
      <c r="C7" s="4"/>
      <c r="D7" s="4"/>
      <c r="E7" s="62"/>
      <c r="F7" s="4"/>
      <c r="G7" s="41"/>
      <c r="H7" s="1"/>
      <c r="I7" s="1"/>
    </row>
    <row r="8" spans="1:9" s="2" customFormat="1" ht="13.5" thickBot="1" x14ac:dyDescent="0.25">
      <c r="A8" s="431" t="s">
        <v>424</v>
      </c>
      <c r="B8" s="432"/>
      <c r="C8" s="432"/>
      <c r="D8" s="432"/>
      <c r="E8" s="432"/>
      <c r="F8" s="432"/>
      <c r="G8" s="433"/>
      <c r="I8" s="1"/>
    </row>
    <row r="11" spans="1:9" x14ac:dyDescent="0.2">
      <c r="B11" s="165" t="s">
        <v>152</v>
      </c>
      <c r="C11" s="165" t="s">
        <v>153</v>
      </c>
    </row>
    <row r="12" spans="1:9" ht="15" x14ac:dyDescent="0.25">
      <c r="B12" s="166" t="s">
        <v>154</v>
      </c>
      <c r="C12" s="167" t="s">
        <v>155</v>
      </c>
    </row>
    <row r="13" spans="1:9" ht="15" x14ac:dyDescent="0.25">
      <c r="B13" s="166" t="s">
        <v>156</v>
      </c>
      <c r="C13" s="167" t="s">
        <v>157</v>
      </c>
    </row>
    <row r="14" spans="1:9" ht="15" x14ac:dyDescent="0.25">
      <c r="B14" s="166" t="s">
        <v>231</v>
      </c>
      <c r="C14" s="348" t="s">
        <v>234</v>
      </c>
    </row>
    <row r="15" spans="1:9" ht="15" x14ac:dyDescent="0.25">
      <c r="B15" s="166" t="s">
        <v>151</v>
      </c>
      <c r="C15" s="167" t="s">
        <v>158</v>
      </c>
    </row>
    <row r="16" spans="1:9" ht="15" x14ac:dyDescent="0.25">
      <c r="B16" s="166" t="s">
        <v>159</v>
      </c>
      <c r="C16" s="167" t="s">
        <v>160</v>
      </c>
    </row>
    <row r="17" spans="2:4" ht="15" x14ac:dyDescent="0.25">
      <c r="B17" s="166" t="s">
        <v>161</v>
      </c>
      <c r="C17" s="167" t="s">
        <v>162</v>
      </c>
    </row>
    <row r="18" spans="2:4" ht="15" x14ac:dyDescent="0.25">
      <c r="B18" s="166" t="s">
        <v>163</v>
      </c>
      <c r="C18" s="167" t="s">
        <v>164</v>
      </c>
    </row>
    <row r="19" spans="2:4" ht="15" x14ac:dyDescent="0.25">
      <c r="B19" s="166" t="s">
        <v>165</v>
      </c>
      <c r="C19" s="167" t="s">
        <v>166</v>
      </c>
    </row>
    <row r="20" spans="2:4" ht="15" x14ac:dyDescent="0.25">
      <c r="B20" s="166" t="s">
        <v>167</v>
      </c>
      <c r="C20" s="167" t="s">
        <v>168</v>
      </c>
    </row>
    <row r="23" spans="2:4" x14ac:dyDescent="0.2">
      <c r="C23" s="185"/>
      <c r="D23" s="185"/>
    </row>
    <row r="24" spans="2:4" x14ac:dyDescent="0.2">
      <c r="C24" s="185"/>
    </row>
    <row r="25" spans="2:4" x14ac:dyDescent="0.2">
      <c r="C25" s="185"/>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topLeftCell="B1" zoomScale="90" zoomScaleNormal="90" workbookViewId="0">
      <selection activeCell="B1" sqref="B1:G1"/>
    </sheetView>
  </sheetViews>
  <sheetFormatPr defaultColWidth="9.140625" defaultRowHeight="12.75" x14ac:dyDescent="0.2"/>
  <cols>
    <col min="1" max="1" width="11"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8" width="8.5703125" style="2" customWidth="1"/>
    <col min="9" max="16384" width="9.140625" style="2"/>
  </cols>
  <sheetData>
    <row r="1" spans="1:7" x14ac:dyDescent="0.2">
      <c r="B1" s="422" t="s">
        <v>0</v>
      </c>
      <c r="C1" s="423"/>
      <c r="D1" s="423"/>
      <c r="E1" s="423"/>
      <c r="F1" s="423"/>
      <c r="G1" s="424"/>
    </row>
    <row r="2" spans="1:7" x14ac:dyDescent="0.2">
      <c r="B2" s="3"/>
      <c r="C2" s="4"/>
      <c r="D2" s="4"/>
      <c r="E2" s="4"/>
      <c r="F2" s="4"/>
      <c r="G2" s="5"/>
    </row>
    <row r="3" spans="1:7" x14ac:dyDescent="0.2">
      <c r="B3" s="425" t="s">
        <v>1</v>
      </c>
      <c r="C3" s="426"/>
      <c r="D3" s="426"/>
      <c r="E3" s="426"/>
      <c r="F3" s="426"/>
      <c r="G3" s="427"/>
    </row>
    <row r="4" spans="1:7" x14ac:dyDescent="0.2">
      <c r="B4" s="425" t="s">
        <v>2</v>
      </c>
      <c r="C4" s="426"/>
      <c r="D4" s="426"/>
      <c r="E4" s="426"/>
      <c r="F4" s="426"/>
      <c r="G4" s="427"/>
    </row>
    <row r="5" spans="1:7" ht="15" customHeight="1" x14ac:dyDescent="0.2">
      <c r="B5" s="473" t="s">
        <v>89</v>
      </c>
      <c r="C5" s="474"/>
      <c r="D5" s="474"/>
      <c r="E5" s="474"/>
      <c r="F5" s="474"/>
      <c r="G5" s="475"/>
    </row>
    <row r="6" spans="1:7" ht="15" customHeight="1" x14ac:dyDescent="0.2">
      <c r="B6" s="473"/>
      <c r="C6" s="474"/>
      <c r="D6" s="474"/>
      <c r="E6" s="474"/>
      <c r="F6" s="474"/>
      <c r="G6" s="475"/>
    </row>
    <row r="7" spans="1:7" ht="6.75" customHeight="1" x14ac:dyDescent="0.2">
      <c r="B7" s="223"/>
      <c r="C7" s="224"/>
      <c r="D7" s="224"/>
      <c r="E7" s="224"/>
      <c r="F7" s="224"/>
      <c r="G7" s="225"/>
    </row>
    <row r="8" spans="1:7" x14ac:dyDescent="0.2">
      <c r="B8" s="425" t="s">
        <v>146</v>
      </c>
      <c r="C8" s="426"/>
      <c r="D8" s="426"/>
      <c r="E8" s="426"/>
      <c r="F8" s="426"/>
      <c r="G8" s="427"/>
    </row>
    <row r="9" spans="1:7" x14ac:dyDescent="0.2">
      <c r="B9" s="6"/>
      <c r="C9" s="42"/>
      <c r="D9" s="4"/>
      <c r="E9" s="4"/>
      <c r="F9" s="4"/>
      <c r="G9" s="5"/>
    </row>
    <row r="10" spans="1:7" ht="15.75" customHeight="1" x14ac:dyDescent="0.2">
      <c r="B10" s="456" t="s">
        <v>419</v>
      </c>
      <c r="C10" s="469"/>
      <c r="D10" s="469"/>
      <c r="E10" s="469"/>
      <c r="F10" s="469"/>
      <c r="G10" s="476"/>
    </row>
    <row r="11" spans="1:7" ht="15.75" customHeight="1" x14ac:dyDescent="0.2">
      <c r="B11" s="226"/>
      <c r="C11" s="227"/>
      <c r="D11" s="227"/>
      <c r="E11" s="227"/>
      <c r="F11" s="227"/>
      <c r="G11" s="228"/>
    </row>
    <row r="12" spans="1:7" s="237" customFormat="1" ht="25.5" x14ac:dyDescent="0.25">
      <c r="B12" s="243" t="s">
        <v>3</v>
      </c>
      <c r="C12" s="235" t="s">
        <v>4</v>
      </c>
      <c r="D12" s="244" t="s">
        <v>98</v>
      </c>
      <c r="E12" s="235" t="s">
        <v>5</v>
      </c>
      <c r="F12" s="235" t="s">
        <v>149</v>
      </c>
      <c r="G12" s="245" t="s">
        <v>6</v>
      </c>
    </row>
    <row r="13" spans="1:7" x14ac:dyDescent="0.2">
      <c r="B13" s="8"/>
      <c r="C13" s="9"/>
      <c r="D13" s="125"/>
      <c r="E13" s="10"/>
      <c r="F13" s="10"/>
      <c r="G13" s="11"/>
    </row>
    <row r="14" spans="1:7" x14ac:dyDescent="0.2">
      <c r="A14" s="2" t="s">
        <v>168</v>
      </c>
      <c r="B14" s="255" t="s">
        <v>226</v>
      </c>
      <c r="C14" s="9" t="s">
        <v>179</v>
      </c>
      <c r="D14" s="125"/>
      <c r="E14" s="10"/>
      <c r="F14" s="10"/>
      <c r="G14" s="11"/>
    </row>
    <row r="15" spans="1:7" x14ac:dyDescent="0.2">
      <c r="B15" s="8"/>
      <c r="C15" s="12"/>
      <c r="D15" s="125"/>
      <c r="E15" s="13"/>
      <c r="F15" s="10"/>
      <c r="G15" s="11"/>
    </row>
    <row r="16" spans="1:7" x14ac:dyDescent="0.2">
      <c r="A16" s="2" t="str">
        <f>$A$14&amp;D16</f>
        <v>QMAFINF082J01036</v>
      </c>
      <c r="B16" s="254">
        <v>1</v>
      </c>
      <c r="C16" s="14" t="s">
        <v>269</v>
      </c>
      <c r="D16" s="125" t="s">
        <v>141</v>
      </c>
      <c r="E16" s="118">
        <v>495987.66499999998</v>
      </c>
      <c r="F16" s="111">
        <v>218.28</v>
      </c>
      <c r="G16" s="16">
        <v>0.27939999999999998</v>
      </c>
    </row>
    <row r="17" spans="1:7" x14ac:dyDescent="0.2">
      <c r="A17" s="2" t="str">
        <f>$A$14&amp;D17</f>
        <v>QMAFINF082J01127</v>
      </c>
      <c r="B17" s="254">
        <v>2</v>
      </c>
      <c r="C17" s="14" t="s">
        <v>270</v>
      </c>
      <c r="D17" s="125" t="s">
        <v>142</v>
      </c>
      <c r="E17" s="118">
        <v>999007.89179999998</v>
      </c>
      <c r="F17" s="111">
        <v>215.96</v>
      </c>
      <c r="G17" s="16">
        <v>0.27639999999999998</v>
      </c>
    </row>
    <row r="18" spans="1:7" x14ac:dyDescent="0.2">
      <c r="A18" s="2" t="str">
        <f>$A$14&amp;D18</f>
        <v>QMAFINF082J01176</v>
      </c>
      <c r="B18" s="254">
        <v>3</v>
      </c>
      <c r="C18" s="14" t="s">
        <v>271</v>
      </c>
      <c r="D18" s="125" t="s">
        <v>232</v>
      </c>
      <c r="E18" s="118">
        <v>1227180.1091</v>
      </c>
      <c r="F18" s="111">
        <v>140.47</v>
      </c>
      <c r="G18" s="16">
        <v>0.17979999999999999</v>
      </c>
    </row>
    <row r="19" spans="1:7" x14ac:dyDescent="0.2">
      <c r="B19" s="254"/>
      <c r="C19" s="14"/>
      <c r="D19" s="125"/>
      <c r="E19" s="113"/>
      <c r="F19" s="15"/>
      <c r="G19" s="16"/>
    </row>
    <row r="20" spans="1:7" x14ac:dyDescent="0.2">
      <c r="B20" s="254"/>
      <c r="C20" s="21" t="s">
        <v>224</v>
      </c>
      <c r="D20" s="125"/>
      <c r="E20" s="266"/>
      <c r="F20" s="54">
        <v>574.71</v>
      </c>
      <c r="G20" s="59">
        <v>0.73559999999999992</v>
      </c>
    </row>
    <row r="21" spans="1:7" x14ac:dyDescent="0.2">
      <c r="B21" s="254"/>
      <c r="C21" s="14"/>
      <c r="D21" s="125"/>
      <c r="E21" s="113"/>
      <c r="F21" s="15"/>
      <c r="G21" s="16"/>
    </row>
    <row r="22" spans="1:7" x14ac:dyDescent="0.2">
      <c r="B22" s="255" t="s">
        <v>227</v>
      </c>
      <c r="C22" s="140" t="s">
        <v>180</v>
      </c>
      <c r="D22" s="125"/>
      <c r="E22" s="113"/>
      <c r="F22" s="15"/>
      <c r="G22" s="16"/>
    </row>
    <row r="23" spans="1:7" x14ac:dyDescent="0.2">
      <c r="B23" s="254"/>
      <c r="C23" s="140"/>
      <c r="D23" s="125"/>
      <c r="E23" s="113"/>
      <c r="F23" s="15"/>
      <c r="G23" s="16"/>
    </row>
    <row r="24" spans="1:7" x14ac:dyDescent="0.2">
      <c r="A24" s="2" t="str">
        <f>$A$14&amp;D24</f>
        <v>QMAFINF082J01010</v>
      </c>
      <c r="B24" s="254">
        <v>2</v>
      </c>
      <c r="C24" s="14" t="s">
        <v>176</v>
      </c>
      <c r="D24" s="125" t="s">
        <v>139</v>
      </c>
      <c r="E24" s="118">
        <v>7641</v>
      </c>
      <c r="F24" s="111">
        <v>106.32</v>
      </c>
      <c r="G24" s="16">
        <v>0.1361</v>
      </c>
    </row>
    <row r="25" spans="1:7" x14ac:dyDescent="0.2">
      <c r="A25" s="2" t="str">
        <f>$A$14&amp;D25</f>
        <v>QMAFINF082J01028</v>
      </c>
      <c r="B25" s="254">
        <v>1</v>
      </c>
      <c r="C25" s="14" t="s">
        <v>178</v>
      </c>
      <c r="D25" s="125" t="s">
        <v>140</v>
      </c>
      <c r="E25" s="118">
        <v>10097</v>
      </c>
      <c r="F25" s="111">
        <v>92.35</v>
      </c>
      <c r="G25" s="16">
        <v>0.1182</v>
      </c>
    </row>
    <row r="26" spans="1:7" x14ac:dyDescent="0.2">
      <c r="B26" s="254"/>
      <c r="C26" s="14"/>
      <c r="D26" s="125"/>
      <c r="E26" s="15"/>
      <c r="F26" s="15"/>
      <c r="G26" s="16"/>
    </row>
    <row r="27" spans="1:7" x14ac:dyDescent="0.2">
      <c r="B27" s="254"/>
      <c r="C27" s="21" t="s">
        <v>225</v>
      </c>
      <c r="D27" s="126"/>
      <c r="E27" s="54"/>
      <c r="F27" s="54">
        <v>198.67</v>
      </c>
      <c r="G27" s="59">
        <v>0.25429999999999997</v>
      </c>
    </row>
    <row r="28" spans="1:7" x14ac:dyDescent="0.2">
      <c r="B28" s="254"/>
      <c r="C28" s="14"/>
      <c r="D28" s="125"/>
      <c r="E28" s="15"/>
      <c r="F28" s="15"/>
      <c r="G28" s="16"/>
    </row>
    <row r="29" spans="1:7" x14ac:dyDescent="0.2">
      <c r="B29" s="254"/>
      <c r="C29" s="9" t="s">
        <v>228</v>
      </c>
      <c r="D29" s="125"/>
      <c r="E29" s="18"/>
      <c r="F29" s="18">
        <v>773.38</v>
      </c>
      <c r="G29" s="59">
        <v>0.98989999999999989</v>
      </c>
    </row>
    <row r="30" spans="1:7" x14ac:dyDescent="0.2">
      <c r="B30" s="254"/>
      <c r="C30" s="9"/>
      <c r="D30" s="125"/>
      <c r="E30" s="18"/>
      <c r="F30" s="18"/>
      <c r="G30" s="19"/>
    </row>
    <row r="31" spans="1:7" x14ac:dyDescent="0.2">
      <c r="B31" s="255"/>
      <c r="C31" s="21" t="s">
        <v>56</v>
      </c>
      <c r="D31" s="126"/>
      <c r="E31" s="18"/>
      <c r="F31" s="18"/>
      <c r="G31" s="19"/>
    </row>
    <row r="32" spans="1:7" x14ac:dyDescent="0.2">
      <c r="B32" s="255"/>
      <c r="C32" s="9"/>
      <c r="D32" s="126"/>
      <c r="E32" s="18"/>
      <c r="F32" s="18"/>
      <c r="G32" s="19"/>
    </row>
    <row r="33" spans="1:18" x14ac:dyDescent="0.2">
      <c r="B33" s="254" t="s">
        <v>7</v>
      </c>
      <c r="C33" s="21" t="s">
        <v>8</v>
      </c>
      <c r="D33" s="125"/>
      <c r="E33" s="212" t="s">
        <v>9</v>
      </c>
      <c r="F33" s="212" t="s">
        <v>9</v>
      </c>
      <c r="G33" s="213" t="s">
        <v>9</v>
      </c>
    </row>
    <row r="34" spans="1:18" x14ac:dyDescent="0.2">
      <c r="B34" s="254" t="s">
        <v>10</v>
      </c>
      <c r="C34" s="9" t="s">
        <v>11</v>
      </c>
      <c r="D34" s="125"/>
      <c r="E34" s="212" t="s">
        <v>9</v>
      </c>
      <c r="F34" s="212" t="s">
        <v>9</v>
      </c>
      <c r="G34" s="213" t="s">
        <v>9</v>
      </c>
    </row>
    <row r="35" spans="1:18" x14ac:dyDescent="0.2">
      <c r="B35" s="254" t="s">
        <v>12</v>
      </c>
      <c r="C35" s="9" t="s">
        <v>13</v>
      </c>
      <c r="D35" s="125"/>
      <c r="E35" s="212" t="s">
        <v>9</v>
      </c>
      <c r="F35" s="212" t="s">
        <v>9</v>
      </c>
      <c r="G35" s="213" t="s">
        <v>9</v>
      </c>
    </row>
    <row r="36" spans="1:18" x14ac:dyDescent="0.2">
      <c r="B36" s="254"/>
      <c r="C36" s="9" t="s">
        <v>86</v>
      </c>
      <c r="D36" s="125"/>
      <c r="E36" s="22"/>
      <c r="F36" s="22" t="s">
        <v>9</v>
      </c>
      <c r="G36" s="23" t="s">
        <v>9</v>
      </c>
    </row>
    <row r="37" spans="1:18" x14ac:dyDescent="0.2">
      <c r="B37" s="254"/>
      <c r="C37" s="9"/>
      <c r="D37" s="125"/>
      <c r="E37" s="18"/>
      <c r="F37" s="18"/>
      <c r="G37" s="19"/>
    </row>
    <row r="38" spans="1:18" x14ac:dyDescent="0.2">
      <c r="B38" s="254"/>
      <c r="C38" s="21" t="s">
        <v>57</v>
      </c>
      <c r="D38" s="125"/>
      <c r="E38" s="18"/>
      <c r="F38" s="18"/>
      <c r="G38" s="19"/>
    </row>
    <row r="39" spans="1:18" x14ac:dyDescent="0.2">
      <c r="B39" s="254"/>
      <c r="C39" s="21"/>
      <c r="D39" s="125"/>
      <c r="E39" s="18"/>
      <c r="F39" s="18"/>
      <c r="G39" s="19"/>
    </row>
    <row r="40" spans="1:18" x14ac:dyDescent="0.2">
      <c r="A40" s="2" t="s">
        <v>362</v>
      </c>
      <c r="B40" s="254" t="s">
        <v>7</v>
      </c>
      <c r="C40" s="10" t="s">
        <v>82</v>
      </c>
      <c r="D40" s="125"/>
      <c r="E40" s="18"/>
      <c r="F40" s="163">
        <v>7.55</v>
      </c>
      <c r="G40" s="59">
        <v>9.7000000000000003E-3</v>
      </c>
    </row>
    <row r="41" spans="1:18" x14ac:dyDescent="0.2">
      <c r="B41" s="254"/>
      <c r="C41" s="9"/>
      <c r="D41" s="125"/>
      <c r="E41" s="18"/>
      <c r="F41" s="18"/>
      <c r="G41" s="19"/>
    </row>
    <row r="42" spans="1:18" x14ac:dyDescent="0.2">
      <c r="B42" s="8"/>
      <c r="C42" s="9" t="s">
        <v>83</v>
      </c>
      <c r="D42" s="125"/>
      <c r="E42" s="18"/>
      <c r="F42" s="18"/>
      <c r="G42" s="19"/>
    </row>
    <row r="43" spans="1:18" x14ac:dyDescent="0.2">
      <c r="B43" s="8"/>
      <c r="C43" s="14" t="s">
        <v>35</v>
      </c>
      <c r="D43" s="125"/>
      <c r="E43" s="18"/>
      <c r="F43" s="283">
        <v>0.31000000000001382</v>
      </c>
      <c r="G43" s="59">
        <v>4.0000000000006697E-4</v>
      </c>
      <c r="Q43" s="421"/>
      <c r="R43" s="418"/>
    </row>
    <row r="44" spans="1:18" x14ac:dyDescent="0.2">
      <c r="B44" s="8"/>
      <c r="C44" s="9"/>
      <c r="D44" s="125"/>
      <c r="E44" s="13"/>
      <c r="F44" s="10"/>
      <c r="G44" s="11"/>
    </row>
    <row r="45" spans="1:18" s="24" customFormat="1" x14ac:dyDescent="0.2">
      <c r="A45" s="24" t="s">
        <v>264</v>
      </c>
      <c r="B45" s="20"/>
      <c r="C45" s="9" t="s">
        <v>14</v>
      </c>
      <c r="D45" s="126"/>
      <c r="E45" s="18"/>
      <c r="F45" s="163">
        <v>781.24</v>
      </c>
      <c r="G45" s="19">
        <v>1</v>
      </c>
      <c r="Q45" s="2"/>
      <c r="R45" s="2"/>
    </row>
    <row r="46" spans="1:18" ht="13.5" thickBot="1" x14ac:dyDescent="0.25">
      <c r="B46" s="25"/>
      <c r="C46" s="26"/>
      <c r="D46" s="127"/>
      <c r="E46" s="27"/>
      <c r="F46" s="26"/>
      <c r="G46" s="28"/>
    </row>
    <row r="47" spans="1:18" x14ac:dyDescent="0.2">
      <c r="B47" s="29"/>
      <c r="C47" s="300"/>
      <c r="D47" s="300"/>
      <c r="E47" s="301"/>
      <c r="F47" s="301"/>
      <c r="G47" s="32"/>
    </row>
    <row r="48" spans="1:18" x14ac:dyDescent="0.2">
      <c r="B48" s="6" t="s">
        <v>15</v>
      </c>
      <c r="C48" s="286"/>
      <c r="D48" s="110"/>
      <c r="E48" s="110"/>
      <c r="F48" s="110"/>
      <c r="G48" s="41"/>
    </row>
    <row r="49" spans="1:7" x14ac:dyDescent="0.2">
      <c r="B49" s="33" t="s">
        <v>16</v>
      </c>
      <c r="C49" s="110" t="s">
        <v>381</v>
      </c>
      <c r="D49" s="110"/>
      <c r="E49" s="110"/>
      <c r="F49" s="287"/>
      <c r="G49" s="41"/>
    </row>
    <row r="50" spans="1:7" x14ac:dyDescent="0.2">
      <c r="B50" s="33" t="s">
        <v>17</v>
      </c>
      <c r="C50" s="110" t="s">
        <v>19</v>
      </c>
      <c r="D50" s="110"/>
      <c r="E50" s="110"/>
      <c r="F50" s="287"/>
      <c r="G50" s="141"/>
    </row>
    <row r="51" spans="1:7" ht="25.5" x14ac:dyDescent="0.2">
      <c r="B51" s="33"/>
      <c r="C51" s="358" t="s">
        <v>59</v>
      </c>
      <c r="D51" s="366" t="s">
        <v>382</v>
      </c>
      <c r="E51" s="287"/>
      <c r="F51" s="110"/>
      <c r="G51" s="141"/>
    </row>
    <row r="52" spans="1:7" x14ac:dyDescent="0.2">
      <c r="A52" s="2" t="s">
        <v>257</v>
      </c>
      <c r="B52" s="33"/>
      <c r="C52" s="363" t="s">
        <v>21</v>
      </c>
      <c r="D52" s="361">
        <v>15.174899999999999</v>
      </c>
      <c r="E52" s="287"/>
      <c r="F52" s="110"/>
      <c r="G52" s="141"/>
    </row>
    <row r="53" spans="1:7" x14ac:dyDescent="0.2">
      <c r="B53" s="33"/>
      <c r="C53" s="110"/>
      <c r="D53" s="295"/>
      <c r="E53" s="295"/>
      <c r="F53" s="287"/>
      <c r="G53" s="41"/>
    </row>
    <row r="54" spans="1:7" x14ac:dyDescent="0.2">
      <c r="B54" s="33" t="s">
        <v>18</v>
      </c>
      <c r="C54" s="287" t="s">
        <v>420</v>
      </c>
      <c r="D54" s="110"/>
      <c r="E54" s="110"/>
      <c r="F54" s="287"/>
      <c r="G54" s="41"/>
    </row>
    <row r="55" spans="1:7" x14ac:dyDescent="0.2">
      <c r="B55" s="33" t="s">
        <v>23</v>
      </c>
      <c r="C55" s="110" t="s">
        <v>421</v>
      </c>
      <c r="D55" s="110"/>
      <c r="E55" s="110"/>
      <c r="F55" s="287"/>
      <c r="G55" s="41"/>
    </row>
    <row r="56" spans="1:7" ht="28.5" customHeight="1" x14ac:dyDescent="0.2">
      <c r="B56" s="34" t="s">
        <v>24</v>
      </c>
      <c r="C56" s="461" t="s">
        <v>422</v>
      </c>
      <c r="D56" s="465"/>
      <c r="E56" s="465"/>
      <c r="F56" s="465"/>
      <c r="G56" s="41"/>
    </row>
    <row r="57" spans="1:7" ht="14.25" x14ac:dyDescent="0.2">
      <c r="B57" s="33" t="s">
        <v>25</v>
      </c>
      <c r="C57" s="110" t="s">
        <v>218</v>
      </c>
      <c r="D57" s="296"/>
      <c r="E57" s="296"/>
      <c r="F57" s="296"/>
      <c r="G57" s="41"/>
    </row>
    <row r="58" spans="1:7" s="24" customFormat="1" x14ac:dyDescent="0.2">
      <c r="B58" s="33" t="s">
        <v>26</v>
      </c>
      <c r="C58" s="110" t="s">
        <v>190</v>
      </c>
      <c r="D58" s="110"/>
      <c r="E58" s="110"/>
      <c r="F58" s="297"/>
      <c r="G58" s="41"/>
    </row>
    <row r="59" spans="1:7" s="24" customFormat="1" x14ac:dyDescent="0.2">
      <c r="B59" s="33" t="s">
        <v>27</v>
      </c>
      <c r="C59" s="110" t="s">
        <v>191</v>
      </c>
      <c r="D59" s="110"/>
      <c r="E59" s="110"/>
      <c r="F59" s="297"/>
      <c r="G59" s="41"/>
    </row>
    <row r="60" spans="1:7" s="24" customFormat="1" x14ac:dyDescent="0.2">
      <c r="B60" s="33" t="s">
        <v>37</v>
      </c>
      <c r="C60" s="1" t="s">
        <v>423</v>
      </c>
      <c r="D60" s="110"/>
      <c r="E60" s="110"/>
      <c r="F60" s="297"/>
      <c r="G60" s="41"/>
    </row>
    <row r="61" spans="1:7" s="24" customFormat="1" x14ac:dyDescent="0.2">
      <c r="B61" s="33"/>
      <c r="C61" s="4"/>
      <c r="D61" s="4"/>
      <c r="E61" s="4"/>
      <c r="F61" s="78"/>
      <c r="G61" s="41"/>
    </row>
    <row r="62" spans="1:7" s="24" customFormat="1" x14ac:dyDescent="0.2">
      <c r="B62" s="80" t="s">
        <v>47</v>
      </c>
      <c r="C62" s="4" t="s">
        <v>48</v>
      </c>
      <c r="D62" s="4"/>
      <c r="E62" s="4"/>
      <c r="F62" s="78"/>
      <c r="G62" s="41"/>
    </row>
    <row r="63" spans="1:7" s="24" customFormat="1" ht="13.5" thickBot="1" x14ac:dyDescent="0.25">
      <c r="B63" s="36" t="s">
        <v>28</v>
      </c>
      <c r="C63" s="181" t="s">
        <v>29</v>
      </c>
      <c r="D63" s="37"/>
      <c r="E63" s="37"/>
      <c r="F63" s="142"/>
      <c r="G63" s="65"/>
    </row>
    <row r="64" spans="1:7" x14ac:dyDescent="0.2">
      <c r="D64" s="1"/>
      <c r="E64" s="39"/>
      <c r="F64" s="1"/>
      <c r="G64" s="40"/>
    </row>
    <row r="65" spans="4:5" x14ac:dyDescent="0.2">
      <c r="E65" s="17"/>
    </row>
    <row r="70" spans="4:5" x14ac:dyDescent="0.2">
      <c r="D70" s="115"/>
    </row>
  </sheetData>
  <sortState ref="C16:G19">
    <sortCondition descending="1" ref="E16:E19"/>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3"/>
  <sheetViews>
    <sheetView topLeftCell="B1" zoomScale="90" zoomScaleNormal="90" workbookViewId="0">
      <selection activeCell="B17" sqref="B17"/>
    </sheetView>
  </sheetViews>
  <sheetFormatPr defaultColWidth="9.140625" defaultRowHeight="12.75" x14ac:dyDescent="0.2"/>
  <cols>
    <col min="1" max="1" width="33.28515625" style="2" hidden="1" customWidth="1"/>
    <col min="2" max="2" width="4" style="2" customWidth="1"/>
    <col min="3" max="3" width="53.28515625" style="2" customWidth="1"/>
    <col min="4" max="4" width="29" style="2" customWidth="1"/>
    <col min="5" max="5" width="23.5703125" style="2" customWidth="1"/>
    <col min="6" max="6" width="12.5703125" style="17" bestFit="1" customWidth="1"/>
    <col min="7" max="7" width="13.7109375" style="2" customWidth="1"/>
    <col min="8" max="8" width="10.85546875" style="2" bestFit="1" customWidth="1"/>
    <col min="9" max="10" width="9.140625" style="2" customWidth="1"/>
    <col min="11" max="16384" width="9.140625" style="2"/>
  </cols>
  <sheetData>
    <row r="1" spans="1:8" x14ac:dyDescent="0.2">
      <c r="B1" s="422" t="s">
        <v>0</v>
      </c>
      <c r="C1" s="423"/>
      <c r="D1" s="423"/>
      <c r="E1" s="423"/>
      <c r="F1" s="423"/>
      <c r="G1" s="423"/>
      <c r="H1" s="424"/>
    </row>
    <row r="2" spans="1:8" x14ac:dyDescent="0.2">
      <c r="B2" s="3"/>
      <c r="C2" s="4"/>
      <c r="D2" s="4"/>
      <c r="E2" s="4"/>
      <c r="F2" s="62"/>
      <c r="G2" s="4"/>
      <c r="H2" s="41"/>
    </row>
    <row r="3" spans="1:8" x14ac:dyDescent="0.2">
      <c r="B3" s="425" t="s">
        <v>1</v>
      </c>
      <c r="C3" s="426"/>
      <c r="D3" s="426"/>
      <c r="E3" s="426"/>
      <c r="F3" s="426"/>
      <c r="G3" s="426"/>
      <c r="H3" s="427"/>
    </row>
    <row r="4" spans="1:8" x14ac:dyDescent="0.2">
      <c r="B4" s="425" t="s">
        <v>2</v>
      </c>
      <c r="C4" s="426"/>
      <c r="D4" s="426"/>
      <c r="E4" s="426"/>
      <c r="F4" s="426"/>
      <c r="G4" s="426"/>
      <c r="H4" s="427"/>
    </row>
    <row r="5" spans="1:8" ht="15" customHeight="1" x14ac:dyDescent="0.2">
      <c r="B5" s="428" t="s">
        <v>136</v>
      </c>
      <c r="C5" s="429"/>
      <c r="D5" s="429"/>
      <c r="E5" s="429"/>
      <c r="F5" s="429"/>
      <c r="G5" s="429"/>
      <c r="H5" s="430"/>
    </row>
    <row r="6" spans="1:8" ht="15" customHeight="1" x14ac:dyDescent="0.2">
      <c r="B6" s="428"/>
      <c r="C6" s="429"/>
      <c r="D6" s="429"/>
      <c r="E6" s="429"/>
      <c r="F6" s="429"/>
      <c r="G6" s="429"/>
      <c r="H6" s="430"/>
    </row>
    <row r="7" spans="1:8" x14ac:dyDescent="0.2">
      <c r="B7" s="3"/>
      <c r="C7" s="4"/>
      <c r="D7" s="4"/>
      <c r="E7" s="4"/>
      <c r="F7" s="62"/>
      <c r="G7" s="4"/>
      <c r="H7" s="41"/>
    </row>
    <row r="8" spans="1:8" x14ac:dyDescent="0.2">
      <c r="B8" s="425" t="s">
        <v>147</v>
      </c>
      <c r="C8" s="426"/>
      <c r="D8" s="426"/>
      <c r="E8" s="426"/>
      <c r="F8" s="426"/>
      <c r="G8" s="426"/>
      <c r="H8" s="427"/>
    </row>
    <row r="9" spans="1:8" x14ac:dyDescent="0.2">
      <c r="B9" s="3"/>
      <c r="C9" s="4"/>
      <c r="D9" s="4"/>
      <c r="E9" s="4"/>
      <c r="F9" s="62"/>
      <c r="G9" s="4"/>
      <c r="H9" s="41"/>
    </row>
    <row r="10" spans="1:8" x14ac:dyDescent="0.2">
      <c r="B10" s="425" t="s">
        <v>380</v>
      </c>
      <c r="C10" s="426"/>
      <c r="D10" s="426"/>
      <c r="E10" s="426"/>
      <c r="F10" s="426"/>
      <c r="G10" s="426"/>
      <c r="H10" s="427"/>
    </row>
    <row r="11" spans="1:8" ht="13.5" thickBot="1" x14ac:dyDescent="0.25">
      <c r="B11" s="66"/>
      <c r="C11" s="37"/>
      <c r="D11" s="37"/>
      <c r="E11" s="37"/>
      <c r="F11" s="67"/>
      <c r="G11" s="37"/>
      <c r="H11" s="65"/>
    </row>
    <row r="12" spans="1:8" s="237" customFormat="1" ht="48" customHeight="1" x14ac:dyDescent="0.25">
      <c r="B12" s="231" t="s">
        <v>3</v>
      </c>
      <c r="C12" s="232" t="s">
        <v>4</v>
      </c>
      <c r="D12" s="233" t="s">
        <v>98</v>
      </c>
      <c r="E12" s="232" t="s">
        <v>229</v>
      </c>
      <c r="F12" s="234" t="s">
        <v>5</v>
      </c>
      <c r="G12" s="235" t="s">
        <v>149</v>
      </c>
      <c r="H12" s="236" t="s">
        <v>6</v>
      </c>
    </row>
    <row r="13" spans="1:8" x14ac:dyDescent="0.2">
      <c r="B13" s="46"/>
      <c r="C13" s="21"/>
      <c r="D13" s="130"/>
      <c r="E13" s="21"/>
      <c r="F13" s="60"/>
      <c r="G13" s="14"/>
      <c r="H13" s="61"/>
    </row>
    <row r="14" spans="1:8" x14ac:dyDescent="0.2">
      <c r="B14" s="46"/>
      <c r="C14" s="21" t="s">
        <v>58</v>
      </c>
      <c r="D14" s="130"/>
      <c r="E14" s="21"/>
      <c r="F14" s="60"/>
      <c r="G14" s="14"/>
      <c r="H14" s="61"/>
    </row>
    <row r="15" spans="1:8" x14ac:dyDescent="0.2">
      <c r="B15" s="46"/>
      <c r="C15" s="49"/>
      <c r="D15" s="130"/>
      <c r="E15" s="49"/>
      <c r="F15" s="83"/>
      <c r="G15" s="15"/>
      <c r="H15" s="61"/>
    </row>
    <row r="16" spans="1:8" x14ac:dyDescent="0.2">
      <c r="A16" s="2" t="s">
        <v>155</v>
      </c>
      <c r="B16" s="238" t="s">
        <v>7</v>
      </c>
      <c r="C16" s="21" t="s">
        <v>8</v>
      </c>
      <c r="D16" s="130"/>
      <c r="E16" s="54"/>
      <c r="F16" s="54"/>
      <c r="G16" s="15"/>
      <c r="H16" s="61"/>
    </row>
    <row r="17" spans="1:8" x14ac:dyDescent="0.2">
      <c r="B17" s="238"/>
      <c r="C17" s="14"/>
      <c r="D17" s="130"/>
      <c r="E17" s="15"/>
      <c r="F17" s="15"/>
      <c r="G17" s="15"/>
      <c r="H17" s="51"/>
    </row>
    <row r="18" spans="1:8" x14ac:dyDescent="0.2">
      <c r="A18" s="2" t="str">
        <f t="shared" ref="A18:A42" si="0">+$A$16&amp;D18</f>
        <v>QLTEFINE917I01010</v>
      </c>
      <c r="B18" s="238">
        <v>1</v>
      </c>
      <c r="C18" s="201" t="s">
        <v>364</v>
      </c>
      <c r="D18" s="130" t="s">
        <v>112</v>
      </c>
      <c r="E18" s="160" t="s">
        <v>62</v>
      </c>
      <c r="F18" s="161">
        <v>158770</v>
      </c>
      <c r="G18" s="160">
        <v>4288.0600000000004</v>
      </c>
      <c r="H18" s="16">
        <v>7.5899999999999995E-2</v>
      </c>
    </row>
    <row r="19" spans="1:8" x14ac:dyDescent="0.2">
      <c r="A19" s="2" t="str">
        <f t="shared" si="0"/>
        <v>QLTEFINE001A01036</v>
      </c>
      <c r="B19" s="238">
        <v>2</v>
      </c>
      <c r="C19" s="201" t="s">
        <v>365</v>
      </c>
      <c r="D19" s="251" t="s">
        <v>101</v>
      </c>
      <c r="E19" s="160" t="s">
        <v>65</v>
      </c>
      <c r="F19" s="161">
        <v>278697</v>
      </c>
      <c r="G19" s="160">
        <v>3830.69</v>
      </c>
      <c r="H19" s="252">
        <v>6.7799999999999999E-2</v>
      </c>
    </row>
    <row r="20" spans="1:8" x14ac:dyDescent="0.2">
      <c r="A20" s="2" t="str">
        <f t="shared" si="0"/>
        <v>QLTEFINE158A01026</v>
      </c>
      <c r="B20" s="238">
        <v>3</v>
      </c>
      <c r="C20" s="201" t="s">
        <v>366</v>
      </c>
      <c r="D20" s="251" t="s">
        <v>122</v>
      </c>
      <c r="E20" s="160" t="s">
        <v>62</v>
      </c>
      <c r="F20" s="345">
        <v>113355</v>
      </c>
      <c r="G20" s="346">
        <v>3630.93</v>
      </c>
      <c r="H20" s="252">
        <v>6.4299999999999996E-2</v>
      </c>
    </row>
    <row r="21" spans="1:8" x14ac:dyDescent="0.2">
      <c r="A21" s="2" t="str">
        <f t="shared" si="0"/>
        <v>QLTEFINE009A01021</v>
      </c>
      <c r="B21" s="238">
        <v>4</v>
      </c>
      <c r="C21" s="201" t="s">
        <v>367</v>
      </c>
      <c r="D21" s="130" t="s">
        <v>100</v>
      </c>
      <c r="E21" s="160" t="s">
        <v>63</v>
      </c>
      <c r="F21" s="161">
        <v>311979</v>
      </c>
      <c r="G21" s="160">
        <v>3350.19</v>
      </c>
      <c r="H21" s="16">
        <v>5.9299999999999999E-2</v>
      </c>
    </row>
    <row r="22" spans="1:8" x14ac:dyDescent="0.2">
      <c r="A22" s="2" t="str">
        <f t="shared" si="0"/>
        <v>QLTEFINE467B01029</v>
      </c>
      <c r="B22" s="238">
        <v>5</v>
      </c>
      <c r="C22" s="201" t="s">
        <v>368</v>
      </c>
      <c r="D22" s="130" t="s">
        <v>104</v>
      </c>
      <c r="E22" s="160" t="s">
        <v>63</v>
      </c>
      <c r="F22" s="161">
        <v>110555</v>
      </c>
      <c r="G22" s="160">
        <v>2895.77</v>
      </c>
      <c r="H22" s="16">
        <v>5.1299999999999998E-2</v>
      </c>
    </row>
    <row r="23" spans="1:8" x14ac:dyDescent="0.2">
      <c r="A23" s="2" t="str">
        <f t="shared" si="0"/>
        <v>QLTEFINE155A01022</v>
      </c>
      <c r="B23" s="238">
        <v>6</v>
      </c>
      <c r="C23" s="201" t="s">
        <v>369</v>
      </c>
      <c r="D23" s="130" t="s">
        <v>107</v>
      </c>
      <c r="E23" s="160" t="s">
        <v>62</v>
      </c>
      <c r="F23" s="161">
        <v>489670</v>
      </c>
      <c r="G23" s="160">
        <v>2464.02</v>
      </c>
      <c r="H23" s="16">
        <v>4.36E-2</v>
      </c>
    </row>
    <row r="24" spans="1:8" x14ac:dyDescent="0.2">
      <c r="A24" s="2" t="str">
        <f t="shared" si="0"/>
        <v>QLTEFINE242A01010</v>
      </c>
      <c r="B24" s="238">
        <v>7</v>
      </c>
      <c r="C24" s="201" t="s">
        <v>370</v>
      </c>
      <c r="D24" s="130" t="s">
        <v>145</v>
      </c>
      <c r="E24" s="160" t="s">
        <v>74</v>
      </c>
      <c r="F24" s="161">
        <v>429957</v>
      </c>
      <c r="G24" s="160">
        <v>2340.69</v>
      </c>
      <c r="H24" s="16">
        <v>4.1399999999999999E-2</v>
      </c>
    </row>
    <row r="25" spans="1:8" x14ac:dyDescent="0.2">
      <c r="A25" s="2" t="str">
        <f t="shared" si="0"/>
        <v>QLTEFINE092A01019</v>
      </c>
      <c r="B25" s="238">
        <v>8</v>
      </c>
      <c r="C25" s="201" t="s">
        <v>371</v>
      </c>
      <c r="D25" s="130" t="s">
        <v>135</v>
      </c>
      <c r="E25" s="160" t="s">
        <v>97</v>
      </c>
      <c r="F25" s="161">
        <v>480024</v>
      </c>
      <c r="G25" s="160">
        <v>2277.9499999999998</v>
      </c>
      <c r="H25" s="16">
        <v>4.0300000000000002E-2</v>
      </c>
    </row>
    <row r="26" spans="1:8" x14ac:dyDescent="0.2">
      <c r="A26" s="2" t="str">
        <f t="shared" si="0"/>
        <v>QLTEFINE347G01014</v>
      </c>
      <c r="B26" s="238">
        <v>9</v>
      </c>
      <c r="C26" s="201" t="s">
        <v>372</v>
      </c>
      <c r="D26" s="130" t="s">
        <v>169</v>
      </c>
      <c r="E26" s="160" t="s">
        <v>76</v>
      </c>
      <c r="F26" s="161">
        <v>756155</v>
      </c>
      <c r="G26" s="160">
        <v>2253.34</v>
      </c>
      <c r="H26" s="16">
        <v>3.9899999999999998E-2</v>
      </c>
    </row>
    <row r="27" spans="1:8" x14ac:dyDescent="0.2">
      <c r="A27" s="2" t="str">
        <f t="shared" si="0"/>
        <v>QLTEFINE733E01010</v>
      </c>
      <c r="B27" s="238">
        <v>10</v>
      </c>
      <c r="C27" s="201" t="s">
        <v>373</v>
      </c>
      <c r="D27" s="130" t="s">
        <v>115</v>
      </c>
      <c r="E27" s="160" t="s">
        <v>70</v>
      </c>
      <c r="F27" s="161">
        <v>1401561</v>
      </c>
      <c r="G27" s="160">
        <v>2219.37</v>
      </c>
      <c r="H27" s="16">
        <v>3.9300000000000002E-2</v>
      </c>
    </row>
    <row r="28" spans="1:8" ht="25.5" x14ac:dyDescent="0.2">
      <c r="A28" s="2" t="str">
        <f t="shared" si="0"/>
        <v>QLTEFINE053A01029</v>
      </c>
      <c r="B28" s="238">
        <v>11</v>
      </c>
      <c r="C28" s="419" t="s">
        <v>318</v>
      </c>
      <c r="D28" s="251" t="s">
        <v>133</v>
      </c>
      <c r="E28" s="344" t="s">
        <v>220</v>
      </c>
      <c r="F28" s="345">
        <v>1609188</v>
      </c>
      <c r="G28" s="346">
        <v>2162.75</v>
      </c>
      <c r="H28" s="252">
        <v>3.8300000000000001E-2</v>
      </c>
    </row>
    <row r="29" spans="1:8" x14ac:dyDescent="0.2">
      <c r="A29" s="2" t="str">
        <f t="shared" si="0"/>
        <v>QLTEFINE090A01021</v>
      </c>
      <c r="B29" s="238">
        <v>12</v>
      </c>
      <c r="C29" s="201" t="s">
        <v>297</v>
      </c>
      <c r="D29" s="130" t="s">
        <v>206</v>
      </c>
      <c r="E29" s="160" t="s">
        <v>64</v>
      </c>
      <c r="F29" s="161">
        <v>784686</v>
      </c>
      <c r="G29" s="160">
        <v>2062.94</v>
      </c>
      <c r="H29" s="16">
        <v>3.6499999999999998E-2</v>
      </c>
    </row>
    <row r="30" spans="1:8" x14ac:dyDescent="0.2">
      <c r="A30" s="2" t="str">
        <f t="shared" si="0"/>
        <v>QLTEFINE062A01020</v>
      </c>
      <c r="B30" s="238">
        <v>13</v>
      </c>
      <c r="C30" s="201" t="s">
        <v>212</v>
      </c>
      <c r="D30" s="130" t="s">
        <v>204</v>
      </c>
      <c r="E30" s="160" t="s">
        <v>64</v>
      </c>
      <c r="F30" s="161">
        <v>838432</v>
      </c>
      <c r="G30" s="160">
        <v>1923.36</v>
      </c>
      <c r="H30" s="16">
        <v>3.4000000000000002E-2</v>
      </c>
    </row>
    <row r="31" spans="1:8" x14ac:dyDescent="0.2">
      <c r="A31" s="2" t="str">
        <f t="shared" si="0"/>
        <v>QLTEFINE213A01029</v>
      </c>
      <c r="B31" s="238">
        <v>14</v>
      </c>
      <c r="C31" s="201" t="s">
        <v>307</v>
      </c>
      <c r="D31" s="130" t="s">
        <v>106</v>
      </c>
      <c r="E31" s="160" t="s">
        <v>66</v>
      </c>
      <c r="F31" s="161">
        <v>790026</v>
      </c>
      <c r="G31" s="160">
        <v>1738.85</v>
      </c>
      <c r="H31" s="16">
        <v>3.0800000000000001E-2</v>
      </c>
    </row>
    <row r="32" spans="1:8" x14ac:dyDescent="0.2">
      <c r="A32" s="2" t="str">
        <f t="shared" si="0"/>
        <v>QLTEFINE302A01020</v>
      </c>
      <c r="B32" s="238">
        <v>15</v>
      </c>
      <c r="C32" s="201" t="s">
        <v>317</v>
      </c>
      <c r="D32" s="251" t="s">
        <v>183</v>
      </c>
      <c r="E32" s="160" t="s">
        <v>182</v>
      </c>
      <c r="F32" s="161">
        <v>958016</v>
      </c>
      <c r="G32" s="160">
        <v>1715.81</v>
      </c>
      <c r="H32" s="252">
        <v>3.04E-2</v>
      </c>
    </row>
    <row r="33" spans="1:8" x14ac:dyDescent="0.2">
      <c r="A33" s="2" t="str">
        <f t="shared" si="0"/>
        <v>QLTEFINE081A01012</v>
      </c>
      <c r="B33" s="238">
        <v>16</v>
      </c>
      <c r="C33" s="201" t="s">
        <v>311</v>
      </c>
      <c r="D33" s="251" t="s">
        <v>110</v>
      </c>
      <c r="E33" s="160" t="s">
        <v>72</v>
      </c>
      <c r="F33" s="161">
        <v>463588</v>
      </c>
      <c r="G33" s="160">
        <v>1645.97</v>
      </c>
      <c r="H33" s="252">
        <v>2.9100000000000001E-2</v>
      </c>
    </row>
    <row r="34" spans="1:8" x14ac:dyDescent="0.2">
      <c r="A34" s="2" t="str">
        <f t="shared" si="0"/>
        <v>QLTEFINE752E01010</v>
      </c>
      <c r="B34" s="238">
        <v>17</v>
      </c>
      <c r="C34" s="201" t="s">
        <v>308</v>
      </c>
      <c r="D34" s="130" t="s">
        <v>125</v>
      </c>
      <c r="E34" s="160" t="s">
        <v>70</v>
      </c>
      <c r="F34" s="161">
        <v>913744</v>
      </c>
      <c r="G34" s="160">
        <v>1608.19</v>
      </c>
      <c r="H34" s="16">
        <v>2.8500000000000001E-2</v>
      </c>
    </row>
    <row r="35" spans="1:8" x14ac:dyDescent="0.2">
      <c r="A35" s="2" t="str">
        <f t="shared" si="0"/>
        <v>QLTEFINE877F01012</v>
      </c>
      <c r="B35" s="238">
        <v>18</v>
      </c>
      <c r="C35" s="201" t="s">
        <v>319</v>
      </c>
      <c r="D35" s="130" t="s">
        <v>134</v>
      </c>
      <c r="E35" s="160" t="s">
        <v>70</v>
      </c>
      <c r="F35" s="161">
        <v>1923659</v>
      </c>
      <c r="G35" s="160">
        <v>1521.61</v>
      </c>
      <c r="H35" s="16">
        <v>2.69E-2</v>
      </c>
    </row>
    <row r="36" spans="1:8" x14ac:dyDescent="0.2">
      <c r="A36" s="2" t="str">
        <f t="shared" si="0"/>
        <v>QLTEFINE129A01019</v>
      </c>
      <c r="B36" s="238">
        <v>19</v>
      </c>
      <c r="C36" s="201" t="s">
        <v>290</v>
      </c>
      <c r="D36" s="130" t="s">
        <v>124</v>
      </c>
      <c r="E36" s="160" t="s">
        <v>76</v>
      </c>
      <c r="F36" s="161">
        <v>394638</v>
      </c>
      <c r="G36" s="160">
        <v>1506.53</v>
      </c>
      <c r="H36" s="252">
        <v>2.6700000000000002E-2</v>
      </c>
    </row>
    <row r="37" spans="1:8" x14ac:dyDescent="0.2">
      <c r="A37" s="2" t="str">
        <f t="shared" si="0"/>
        <v>QLTEFINE059A01026</v>
      </c>
      <c r="B37" s="238">
        <v>20</v>
      </c>
      <c r="C37" s="201" t="s">
        <v>287</v>
      </c>
      <c r="D37" s="130" t="s">
        <v>119</v>
      </c>
      <c r="E37" s="160" t="s">
        <v>75</v>
      </c>
      <c r="F37" s="161">
        <v>282023</v>
      </c>
      <c r="G37" s="160">
        <v>1487.39</v>
      </c>
      <c r="H37" s="16">
        <v>2.63E-2</v>
      </c>
    </row>
    <row r="38" spans="1:8" x14ac:dyDescent="0.2">
      <c r="A38" s="2" t="str">
        <f t="shared" si="0"/>
        <v>QLTEFINE075A01022</v>
      </c>
      <c r="B38" s="238">
        <v>21</v>
      </c>
      <c r="C38" s="201" t="s">
        <v>314</v>
      </c>
      <c r="D38" s="130" t="s">
        <v>175</v>
      </c>
      <c r="E38" s="160" t="s">
        <v>63</v>
      </c>
      <c r="F38" s="161">
        <v>244113</v>
      </c>
      <c r="G38" s="160">
        <v>1330.54</v>
      </c>
      <c r="H38" s="16">
        <v>2.35E-2</v>
      </c>
    </row>
    <row r="39" spans="1:8" x14ac:dyDescent="0.2">
      <c r="A39" s="2" t="str">
        <f t="shared" si="0"/>
        <v>QLTEFINE018A01030</v>
      </c>
      <c r="B39" s="238">
        <v>22</v>
      </c>
      <c r="C39" s="201" t="s">
        <v>300</v>
      </c>
      <c r="D39" s="130" t="s">
        <v>103</v>
      </c>
      <c r="E39" s="160" t="s">
        <v>71</v>
      </c>
      <c r="F39" s="161">
        <v>83096</v>
      </c>
      <c r="G39" s="160">
        <v>1295.3399999999999</v>
      </c>
      <c r="H39" s="16">
        <v>2.29E-2</v>
      </c>
    </row>
    <row r="40" spans="1:8" x14ac:dyDescent="0.2">
      <c r="A40" s="2" t="str">
        <f t="shared" si="0"/>
        <v>QLTEFINE397D01024</v>
      </c>
      <c r="B40" s="238">
        <v>23</v>
      </c>
      <c r="C40" s="201" t="s">
        <v>286</v>
      </c>
      <c r="D40" s="130" t="s">
        <v>109</v>
      </c>
      <c r="E40" s="160" t="s">
        <v>73</v>
      </c>
      <c r="F40" s="161">
        <v>329003</v>
      </c>
      <c r="G40" s="160">
        <v>1191.1600000000001</v>
      </c>
      <c r="H40" s="16">
        <v>2.1100000000000001E-2</v>
      </c>
    </row>
    <row r="41" spans="1:8" x14ac:dyDescent="0.2">
      <c r="A41" s="2" t="str">
        <f t="shared" si="0"/>
        <v>QLTEFINE585B01010</v>
      </c>
      <c r="B41" s="238">
        <v>24</v>
      </c>
      <c r="C41" s="201" t="s">
        <v>303</v>
      </c>
      <c r="D41" s="251" t="s">
        <v>121</v>
      </c>
      <c r="E41" s="160" t="s">
        <v>62</v>
      </c>
      <c r="F41" s="345">
        <v>23687</v>
      </c>
      <c r="G41" s="346">
        <v>1126.93</v>
      </c>
      <c r="H41" s="252">
        <v>1.9900000000000001E-2</v>
      </c>
    </row>
    <row r="42" spans="1:8" x14ac:dyDescent="0.2">
      <c r="A42" s="2" t="str">
        <f t="shared" si="0"/>
        <v>QLTEFINE237A01028</v>
      </c>
      <c r="B42" s="238">
        <v>25</v>
      </c>
      <c r="C42" s="201" t="s">
        <v>299</v>
      </c>
      <c r="D42" s="130" t="s">
        <v>113</v>
      </c>
      <c r="E42" s="160" t="s">
        <v>64</v>
      </c>
      <c r="F42" s="161">
        <v>133648</v>
      </c>
      <c r="G42" s="160">
        <v>1020.4</v>
      </c>
      <c r="H42" s="16">
        <v>1.8100000000000002E-2</v>
      </c>
    </row>
    <row r="43" spans="1:8" x14ac:dyDescent="0.2">
      <c r="B43" s="238"/>
      <c r="C43" s="159"/>
      <c r="D43" s="130"/>
      <c r="E43" s="256"/>
      <c r="F43" s="161"/>
      <c r="G43" s="160"/>
      <c r="H43" s="16"/>
    </row>
    <row r="44" spans="1:8" x14ac:dyDescent="0.2">
      <c r="B44" s="238" t="s">
        <v>10</v>
      </c>
      <c r="C44" s="21" t="s">
        <v>39</v>
      </c>
      <c r="D44" s="21"/>
      <c r="E44" s="15" t="s">
        <v>79</v>
      </c>
      <c r="F44" s="68" t="s">
        <v>9</v>
      </c>
      <c r="G44" s="68" t="s">
        <v>9</v>
      </c>
      <c r="H44" s="202" t="s">
        <v>9</v>
      </c>
    </row>
    <row r="45" spans="1:8" x14ac:dyDescent="0.2">
      <c r="B45" s="238"/>
      <c r="C45" s="14"/>
      <c r="D45" s="14"/>
      <c r="E45" s="15" t="s">
        <v>79</v>
      </c>
      <c r="F45" s="15"/>
      <c r="G45" s="15"/>
      <c r="H45" s="16"/>
    </row>
    <row r="46" spans="1:8" ht="12" customHeight="1" x14ac:dyDescent="0.2">
      <c r="B46" s="238"/>
      <c r="C46" s="21" t="s">
        <v>51</v>
      </c>
      <c r="D46" s="21"/>
      <c r="E46" s="15" t="s">
        <v>79</v>
      </c>
      <c r="F46" s="170"/>
      <c r="G46" s="54">
        <v>52888.78</v>
      </c>
      <c r="H46" s="59">
        <v>0.93610000000000004</v>
      </c>
    </row>
    <row r="47" spans="1:8" x14ac:dyDescent="0.2">
      <c r="B47" s="238"/>
      <c r="C47" s="14"/>
      <c r="D47" s="14"/>
      <c r="E47" s="15" t="s">
        <v>79</v>
      </c>
      <c r="F47" s="54"/>
      <c r="G47" s="54"/>
      <c r="H47" s="59"/>
    </row>
    <row r="48" spans="1:8" x14ac:dyDescent="0.2">
      <c r="B48" s="253"/>
      <c r="C48" s="21" t="s">
        <v>56</v>
      </c>
      <c r="D48" s="21"/>
      <c r="E48" s="54"/>
      <c r="F48" s="54"/>
      <c r="G48" s="54"/>
      <c r="H48" s="59"/>
    </row>
    <row r="49" spans="1:8" x14ac:dyDescent="0.2">
      <c r="B49" s="253"/>
      <c r="C49" s="21"/>
      <c r="D49" s="21"/>
      <c r="E49" s="54"/>
      <c r="F49" s="54"/>
      <c r="G49" s="54"/>
      <c r="H49" s="59"/>
    </row>
    <row r="50" spans="1:8" x14ac:dyDescent="0.2">
      <c r="B50" s="238" t="s">
        <v>7</v>
      </c>
      <c r="C50" s="21" t="s">
        <v>8</v>
      </c>
      <c r="D50" s="21"/>
      <c r="E50" s="54" t="s">
        <v>79</v>
      </c>
      <c r="F50" s="197" t="s">
        <v>9</v>
      </c>
      <c r="G50" s="197" t="s">
        <v>9</v>
      </c>
      <c r="H50" s="198" t="s">
        <v>9</v>
      </c>
    </row>
    <row r="51" spans="1:8" x14ac:dyDescent="0.2">
      <c r="B51" s="238" t="s">
        <v>10</v>
      </c>
      <c r="C51" s="21" t="s">
        <v>11</v>
      </c>
      <c r="D51" s="21"/>
      <c r="E51" s="54" t="s">
        <v>79</v>
      </c>
      <c r="F51" s="197" t="s">
        <v>9</v>
      </c>
      <c r="G51" s="197" t="s">
        <v>9</v>
      </c>
      <c r="H51" s="198" t="s">
        <v>9</v>
      </c>
    </row>
    <row r="52" spans="1:8" x14ac:dyDescent="0.2">
      <c r="B52" s="238" t="s">
        <v>12</v>
      </c>
      <c r="C52" s="9" t="s">
        <v>13</v>
      </c>
      <c r="D52" s="9"/>
      <c r="E52" s="54" t="s">
        <v>79</v>
      </c>
      <c r="F52" s="197" t="s">
        <v>9</v>
      </c>
      <c r="G52" s="197" t="s">
        <v>9</v>
      </c>
      <c r="H52" s="198" t="s">
        <v>9</v>
      </c>
    </row>
    <row r="53" spans="1:8" x14ac:dyDescent="0.2">
      <c r="B53" s="238"/>
      <c r="C53" s="21" t="s">
        <v>80</v>
      </c>
      <c r="D53" s="21"/>
      <c r="E53" s="54" t="s">
        <v>79</v>
      </c>
      <c r="F53" s="84"/>
      <c r="G53" s="84" t="s">
        <v>9</v>
      </c>
      <c r="H53" s="85" t="s">
        <v>9</v>
      </c>
    </row>
    <row r="54" spans="1:8" x14ac:dyDescent="0.2">
      <c r="B54" s="238"/>
      <c r="C54" s="21"/>
      <c r="D54" s="21"/>
      <c r="E54" s="54" t="s">
        <v>79</v>
      </c>
      <c r="F54" s="54"/>
      <c r="G54" s="54"/>
      <c r="H54" s="59"/>
    </row>
    <row r="55" spans="1:8" x14ac:dyDescent="0.2">
      <c r="B55" s="238"/>
      <c r="C55" s="21" t="s">
        <v>57</v>
      </c>
      <c r="D55" s="21"/>
      <c r="E55" s="54" t="s">
        <v>79</v>
      </c>
      <c r="F55" s="84"/>
      <c r="G55" s="84"/>
      <c r="H55" s="85"/>
    </row>
    <row r="56" spans="1:8" x14ac:dyDescent="0.2">
      <c r="B56" s="238"/>
      <c r="C56" s="21"/>
      <c r="D56" s="21"/>
      <c r="E56" s="54"/>
      <c r="F56" s="84"/>
      <c r="G56" s="84"/>
      <c r="H56" s="85"/>
    </row>
    <row r="57" spans="1:8" x14ac:dyDescent="0.2">
      <c r="B57" s="238" t="s">
        <v>7</v>
      </c>
      <c r="C57" s="158" t="s">
        <v>181</v>
      </c>
      <c r="D57" s="21"/>
      <c r="E57" s="54"/>
      <c r="F57" s="84"/>
      <c r="G57" s="84"/>
      <c r="H57" s="85"/>
    </row>
    <row r="58" spans="1:8" x14ac:dyDescent="0.2">
      <c r="A58" s="2" t="str">
        <f>+$A$16&amp;D58</f>
        <v>QLTEFIN002015Z188</v>
      </c>
      <c r="B58" s="238">
        <v>1</v>
      </c>
      <c r="C58" s="14" t="s">
        <v>321</v>
      </c>
      <c r="D58" s="14" t="s">
        <v>275</v>
      </c>
      <c r="E58" s="15" t="s">
        <v>174</v>
      </c>
      <c r="F58" s="161">
        <v>50000</v>
      </c>
      <c r="G58" s="160">
        <v>48.98</v>
      </c>
      <c r="H58" s="16">
        <v>8.9999999999999998E-4</v>
      </c>
    </row>
    <row r="59" spans="1:8" x14ac:dyDescent="0.2">
      <c r="B59" s="238"/>
      <c r="C59" s="14"/>
      <c r="D59" s="14"/>
      <c r="E59" s="15"/>
      <c r="F59" s="54"/>
      <c r="G59" s="15"/>
      <c r="H59" s="16"/>
    </row>
    <row r="60" spans="1:8" s="24" customFormat="1" x14ac:dyDescent="0.2">
      <c r="B60" s="253"/>
      <c r="C60" s="21" t="s">
        <v>201</v>
      </c>
      <c r="D60" s="21"/>
      <c r="E60" s="54"/>
      <c r="F60" s="54"/>
      <c r="G60" s="54">
        <v>48.98</v>
      </c>
      <c r="H60" s="59">
        <v>8.9999999999999998E-4</v>
      </c>
    </row>
    <row r="61" spans="1:8" x14ac:dyDescent="0.2">
      <c r="B61" s="238"/>
      <c r="C61" s="21"/>
      <c r="D61" s="21"/>
      <c r="E61" s="54"/>
      <c r="F61" s="84"/>
      <c r="G61" s="84"/>
      <c r="H61" s="85"/>
    </row>
    <row r="62" spans="1:8" x14ac:dyDescent="0.2">
      <c r="A62" s="2" t="s">
        <v>350</v>
      </c>
      <c r="B62" s="238" t="s">
        <v>10</v>
      </c>
      <c r="C62" s="14" t="s">
        <v>82</v>
      </c>
      <c r="D62" s="21"/>
      <c r="E62" s="54" t="s">
        <v>79</v>
      </c>
      <c r="F62" s="84"/>
      <c r="G62" s="160">
        <v>3516.67</v>
      </c>
      <c r="H62" s="16">
        <v>6.2199999999999998E-2</v>
      </c>
    </row>
    <row r="63" spans="1:8" x14ac:dyDescent="0.2">
      <c r="B63" s="46"/>
      <c r="C63" s="14"/>
      <c r="D63" s="14"/>
      <c r="E63" s="15" t="s">
        <v>79</v>
      </c>
      <c r="F63" s="54"/>
      <c r="G63" s="54"/>
      <c r="H63" s="59"/>
    </row>
    <row r="64" spans="1:8" x14ac:dyDescent="0.2">
      <c r="B64" s="46"/>
      <c r="C64" s="99" t="s">
        <v>84</v>
      </c>
      <c r="D64" s="14"/>
      <c r="E64" s="15"/>
      <c r="F64" s="54"/>
      <c r="G64" s="54">
        <v>3565.65</v>
      </c>
      <c r="H64" s="59">
        <v>6.3100000000000003E-2</v>
      </c>
    </row>
    <row r="65" spans="1:10" x14ac:dyDescent="0.2">
      <c r="B65" s="46"/>
      <c r="C65" s="14"/>
      <c r="D65" s="14"/>
      <c r="E65" s="15"/>
      <c r="F65" s="54"/>
      <c r="G65" s="54"/>
      <c r="H65" s="59"/>
    </row>
    <row r="66" spans="1:10" x14ac:dyDescent="0.2">
      <c r="B66" s="46"/>
      <c r="C66" s="9" t="s">
        <v>83</v>
      </c>
      <c r="D66" s="9"/>
      <c r="E66" s="15" t="s">
        <v>79</v>
      </c>
      <c r="F66" s="54"/>
      <c r="G66" s="54"/>
      <c r="H66" s="59"/>
    </row>
    <row r="67" spans="1:10" x14ac:dyDescent="0.2">
      <c r="B67" s="46"/>
      <c r="C67" s="14" t="s">
        <v>35</v>
      </c>
      <c r="D67" s="14"/>
      <c r="E67" s="15" t="s">
        <v>79</v>
      </c>
      <c r="F67" s="54"/>
      <c r="G67" s="265">
        <v>45.690000000002328</v>
      </c>
      <c r="H67" s="205">
        <v>7.9999999999991189E-4</v>
      </c>
    </row>
    <row r="68" spans="1:10" x14ac:dyDescent="0.2">
      <c r="B68" s="46"/>
      <c r="C68" s="21"/>
      <c r="D68" s="21"/>
      <c r="E68" s="15"/>
      <c r="F68" s="15"/>
      <c r="G68" s="14"/>
      <c r="H68" s="61"/>
    </row>
    <row r="69" spans="1:10" s="24" customFormat="1" x14ac:dyDescent="0.2">
      <c r="A69" s="24" t="s">
        <v>242</v>
      </c>
      <c r="B69" s="52"/>
      <c r="C69" s="21" t="s">
        <v>14</v>
      </c>
      <c r="D69" s="21"/>
      <c r="E69" s="54"/>
      <c r="F69" s="54"/>
      <c r="G69" s="172">
        <v>56500.12</v>
      </c>
      <c r="H69" s="59">
        <v>1</v>
      </c>
      <c r="I69" s="2"/>
      <c r="J69" s="2"/>
    </row>
    <row r="70" spans="1:10" ht="13.5" thickBot="1" x14ac:dyDescent="0.25">
      <c r="B70" s="72"/>
      <c r="C70" s="73"/>
      <c r="D70" s="73"/>
      <c r="E70" s="74"/>
      <c r="F70" s="74"/>
      <c r="G70" s="73"/>
      <c r="H70" s="75"/>
    </row>
    <row r="71" spans="1:10" x14ac:dyDescent="0.2">
      <c r="B71" s="146"/>
      <c r="C71" s="110"/>
      <c r="D71" s="110"/>
      <c r="E71" s="287"/>
      <c r="F71" s="287"/>
      <c r="G71" s="110"/>
      <c r="H71" s="141"/>
    </row>
    <row r="72" spans="1:10" x14ac:dyDescent="0.2">
      <c r="B72" s="3" t="s">
        <v>15</v>
      </c>
      <c r="C72" s="4"/>
      <c r="D72" s="4"/>
      <c r="E72" s="4"/>
      <c r="F72" s="4"/>
      <c r="G72" s="4"/>
      <c r="H72" s="41"/>
    </row>
    <row r="73" spans="1:10" x14ac:dyDescent="0.2">
      <c r="B73" s="193" t="s">
        <v>16</v>
      </c>
      <c r="C73" s="110" t="s">
        <v>381</v>
      </c>
      <c r="D73" s="110"/>
      <c r="E73" s="4"/>
      <c r="F73" s="4"/>
      <c r="G73" s="4"/>
      <c r="H73" s="41"/>
    </row>
    <row r="74" spans="1:10" x14ac:dyDescent="0.2">
      <c r="B74" s="193" t="s">
        <v>17</v>
      </c>
      <c r="C74" s="110" t="s">
        <v>188</v>
      </c>
      <c r="D74" s="110"/>
      <c r="E74" s="4"/>
      <c r="F74" s="4"/>
      <c r="G74" s="110"/>
      <c r="H74" s="141"/>
    </row>
    <row r="75" spans="1:10" x14ac:dyDescent="0.2">
      <c r="B75" s="193" t="s">
        <v>18</v>
      </c>
      <c r="C75" s="110" t="s">
        <v>19</v>
      </c>
      <c r="D75" s="110"/>
      <c r="E75" s="4"/>
      <c r="F75" s="4"/>
      <c r="G75" s="110"/>
      <c r="H75" s="141"/>
    </row>
    <row r="76" spans="1:10" x14ac:dyDescent="0.2">
      <c r="B76" s="193"/>
      <c r="C76" s="374" t="s">
        <v>173</v>
      </c>
      <c r="D76" s="375" t="s">
        <v>382</v>
      </c>
      <c r="E76" s="4"/>
      <c r="F76" s="4"/>
      <c r="G76" s="110"/>
      <c r="H76" s="145"/>
    </row>
    <row r="77" spans="1:10" x14ac:dyDescent="0.2">
      <c r="A77" s="2" t="s">
        <v>252</v>
      </c>
      <c r="B77" s="193"/>
      <c r="C77" s="363" t="s">
        <v>21</v>
      </c>
      <c r="D77" s="380">
        <v>44.01</v>
      </c>
      <c r="E77" s="4"/>
      <c r="F77" s="4"/>
      <c r="G77" s="110"/>
      <c r="H77" s="141"/>
    </row>
    <row r="78" spans="1:10" ht="12.75" customHeight="1" x14ac:dyDescent="0.2">
      <c r="A78" s="2" t="s">
        <v>251</v>
      </c>
      <c r="B78" s="193"/>
      <c r="C78" s="363" t="s">
        <v>22</v>
      </c>
      <c r="D78" s="380">
        <v>44.39</v>
      </c>
      <c r="E78" s="4"/>
      <c r="F78" s="4"/>
      <c r="G78" s="110"/>
      <c r="H78" s="141"/>
    </row>
    <row r="79" spans="1:10" ht="12.75" customHeight="1" x14ac:dyDescent="0.2">
      <c r="B79" s="193" t="s">
        <v>23</v>
      </c>
      <c r="C79" s="110" t="s">
        <v>383</v>
      </c>
      <c r="D79" s="110"/>
      <c r="E79" s="4"/>
      <c r="F79" s="4"/>
      <c r="G79" s="4"/>
      <c r="H79" s="41"/>
    </row>
    <row r="80" spans="1:10" ht="12.75" customHeight="1" x14ac:dyDescent="0.2">
      <c r="B80" s="193" t="s">
        <v>24</v>
      </c>
      <c r="C80" s="110" t="s">
        <v>384</v>
      </c>
      <c r="D80" s="110"/>
      <c r="E80" s="4"/>
      <c r="F80" s="4"/>
      <c r="G80" s="4"/>
      <c r="H80" s="41"/>
    </row>
    <row r="81" spans="2:8" ht="12.75" customHeight="1" x14ac:dyDescent="0.2">
      <c r="B81" s="193" t="s">
        <v>25</v>
      </c>
      <c r="C81" s="110" t="s">
        <v>385</v>
      </c>
      <c r="D81" s="110"/>
      <c r="E81" s="4"/>
      <c r="F81" s="4"/>
      <c r="G81" s="4"/>
      <c r="H81" s="41"/>
    </row>
    <row r="82" spans="2:8" ht="12.75" customHeight="1" x14ac:dyDescent="0.2">
      <c r="B82" s="193" t="s">
        <v>26</v>
      </c>
      <c r="C82" s="110" t="s">
        <v>189</v>
      </c>
      <c r="D82" s="110"/>
      <c r="E82" s="4"/>
      <c r="F82" s="4"/>
      <c r="G82" s="4"/>
      <c r="H82" s="41"/>
    </row>
    <row r="83" spans="2:8" ht="12.75" customHeight="1" x14ac:dyDescent="0.2">
      <c r="B83" s="193" t="s">
        <v>27</v>
      </c>
      <c r="C83" s="1" t="s">
        <v>363</v>
      </c>
      <c r="D83" s="110"/>
      <c r="E83" s="4"/>
      <c r="F83" s="4"/>
      <c r="G83" s="4"/>
      <c r="H83" s="41"/>
    </row>
    <row r="84" spans="2:8" ht="12.75" customHeight="1" x14ac:dyDescent="0.2">
      <c r="B84" s="193" t="s">
        <v>37</v>
      </c>
      <c r="C84" s="110" t="s">
        <v>190</v>
      </c>
      <c r="D84" s="110"/>
      <c r="E84" s="4"/>
      <c r="F84" s="4"/>
      <c r="G84" s="4"/>
      <c r="H84" s="41"/>
    </row>
    <row r="85" spans="2:8" ht="12.75" customHeight="1" x14ac:dyDescent="0.2">
      <c r="B85" s="193" t="s">
        <v>53</v>
      </c>
      <c r="C85" s="110" t="s">
        <v>191</v>
      </c>
      <c r="D85" s="110"/>
      <c r="E85" s="4"/>
      <c r="F85" s="4"/>
      <c r="G85" s="4"/>
      <c r="H85" s="41"/>
    </row>
    <row r="86" spans="2:8" ht="12.75" customHeight="1" x14ac:dyDescent="0.2">
      <c r="B86" s="193" t="s">
        <v>54</v>
      </c>
      <c r="C86" s="1" t="s">
        <v>386</v>
      </c>
      <c r="D86" s="110"/>
      <c r="E86" s="1"/>
      <c r="F86" s="4"/>
      <c r="G86" s="4"/>
      <c r="H86" s="41"/>
    </row>
    <row r="87" spans="2:8" ht="12.75" customHeight="1" x14ac:dyDescent="0.2">
      <c r="B87" s="193"/>
      <c r="C87" s="110"/>
      <c r="D87" s="110"/>
      <c r="E87" s="4"/>
      <c r="F87" s="4"/>
      <c r="G87" s="4"/>
      <c r="H87" s="41"/>
    </row>
    <row r="88" spans="2:8" s="24" customFormat="1" ht="12.75" customHeight="1" x14ac:dyDescent="0.2">
      <c r="B88" s="349" t="s">
        <v>28</v>
      </c>
      <c r="C88" s="347" t="s">
        <v>29</v>
      </c>
      <c r="D88" s="110"/>
      <c r="E88" s="4"/>
      <c r="F88" s="4"/>
      <c r="G88" s="4"/>
      <c r="H88" s="41"/>
    </row>
    <row r="89" spans="2:8" s="24" customFormat="1" ht="12.75" customHeight="1" x14ac:dyDescent="0.2">
      <c r="B89" s="349" t="s">
        <v>278</v>
      </c>
      <c r="C89" s="347"/>
      <c r="D89" s="110"/>
      <c r="E89" s="4"/>
      <c r="F89" s="4"/>
      <c r="G89" s="4"/>
      <c r="H89" s="41"/>
    </row>
    <row r="90" spans="2:8" s="24" customFormat="1" ht="12.75" customHeight="1" x14ac:dyDescent="0.2">
      <c r="B90" s="349" t="s">
        <v>47</v>
      </c>
      <c r="C90" s="347" t="s">
        <v>48</v>
      </c>
      <c r="D90" s="110"/>
      <c r="E90" s="4"/>
      <c r="F90" s="4"/>
      <c r="G90" s="4"/>
      <c r="H90" s="41"/>
    </row>
    <row r="91" spans="2:8" ht="12.75" customHeight="1" x14ac:dyDescent="0.2">
      <c r="B91" s="350" t="s">
        <v>40</v>
      </c>
      <c r="C91" s="347" t="s">
        <v>41</v>
      </c>
      <c r="D91" s="110"/>
      <c r="E91" s="110"/>
      <c r="F91" s="110"/>
      <c r="G91" s="110"/>
      <c r="H91" s="141"/>
    </row>
    <row r="92" spans="2:8" ht="12.75" customHeight="1" thickBot="1" x14ac:dyDescent="0.25">
      <c r="B92" s="147"/>
      <c r="C92" s="148"/>
      <c r="D92" s="148"/>
      <c r="E92" s="149"/>
      <c r="F92" s="150"/>
      <c r="G92" s="148"/>
      <c r="H92" s="151"/>
    </row>
    <row r="93" spans="2:8" ht="12.75" customHeight="1" x14ac:dyDescent="0.2">
      <c r="E93" s="17"/>
    </row>
    <row r="94" spans="2:8" ht="12.75" customHeight="1" x14ac:dyDescent="0.2"/>
    <row r="95" spans="2:8" ht="12.75" customHeight="1" x14ac:dyDescent="0.2"/>
    <row r="96" spans="2:8"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topLeftCell="B1" zoomScale="90" zoomScaleNormal="90" workbookViewId="0">
      <selection activeCell="B2" sqref="B2"/>
    </sheetView>
  </sheetViews>
  <sheetFormatPr defaultColWidth="16.7109375" defaultRowHeight="12.75" x14ac:dyDescent="0.2"/>
  <cols>
    <col min="1" max="1" width="35.85546875" style="302" hidden="1" customWidth="1"/>
    <col min="2" max="2" width="7" style="124" customWidth="1"/>
    <col min="3" max="3" width="50.7109375" style="124" customWidth="1"/>
    <col min="4" max="6" width="16.7109375" style="302" customWidth="1"/>
    <col min="7" max="7" width="19.7109375" style="302" bestFit="1" customWidth="1"/>
    <col min="8" max="10" width="16.7109375" style="302" customWidth="1"/>
    <col min="11" max="16384" width="16.7109375" style="302"/>
  </cols>
  <sheetData>
    <row r="1" spans="1:8" x14ac:dyDescent="0.2">
      <c r="B1" s="438" t="s">
        <v>0</v>
      </c>
      <c r="C1" s="439"/>
      <c r="D1" s="439"/>
      <c r="E1" s="439"/>
      <c r="F1" s="439"/>
      <c r="G1" s="439"/>
      <c r="H1" s="440"/>
    </row>
    <row r="2" spans="1:8" x14ac:dyDescent="0.2">
      <c r="B2" s="90"/>
      <c r="H2" s="303"/>
    </row>
    <row r="3" spans="1:8" x14ac:dyDescent="0.2">
      <c r="B3" s="441" t="s">
        <v>1</v>
      </c>
      <c r="C3" s="442"/>
      <c r="D3" s="442"/>
      <c r="E3" s="442"/>
      <c r="F3" s="442"/>
      <c r="G3" s="442"/>
      <c r="H3" s="443"/>
    </row>
    <row r="4" spans="1:8" x14ac:dyDescent="0.2">
      <c r="B4" s="441" t="s">
        <v>2</v>
      </c>
      <c r="C4" s="442"/>
      <c r="D4" s="442"/>
      <c r="E4" s="442"/>
      <c r="F4" s="442"/>
      <c r="G4" s="442"/>
      <c r="H4" s="443"/>
    </row>
    <row r="5" spans="1:8" ht="15" customHeight="1" x14ac:dyDescent="0.2">
      <c r="B5" s="428" t="s">
        <v>136</v>
      </c>
      <c r="C5" s="429"/>
      <c r="D5" s="429"/>
      <c r="E5" s="429"/>
      <c r="F5" s="429"/>
      <c r="G5" s="429"/>
      <c r="H5" s="430"/>
    </row>
    <row r="6" spans="1:8" x14ac:dyDescent="0.2">
      <c r="B6" s="428"/>
      <c r="C6" s="429"/>
      <c r="D6" s="429"/>
      <c r="E6" s="429"/>
      <c r="F6" s="429"/>
      <c r="G6" s="429"/>
      <c r="H6" s="430"/>
    </row>
    <row r="7" spans="1:8" x14ac:dyDescent="0.2">
      <c r="B7" s="90"/>
      <c r="H7" s="303"/>
    </row>
    <row r="8" spans="1:8" x14ac:dyDescent="0.2">
      <c r="B8" s="444" t="s">
        <v>92</v>
      </c>
      <c r="C8" s="445"/>
      <c r="D8" s="445"/>
      <c r="E8" s="445"/>
      <c r="F8" s="445"/>
      <c r="G8" s="445"/>
      <c r="H8" s="446"/>
    </row>
    <row r="9" spans="1:8" ht="7.5" customHeight="1" x14ac:dyDescent="0.2">
      <c r="B9" s="90"/>
      <c r="H9" s="303"/>
    </row>
    <row r="10" spans="1:8" ht="13.5" customHeight="1" x14ac:dyDescent="0.2">
      <c r="B10" s="447" t="s">
        <v>387</v>
      </c>
      <c r="C10" s="448"/>
      <c r="D10" s="448"/>
      <c r="E10" s="448"/>
      <c r="F10" s="448"/>
      <c r="G10" s="448"/>
      <c r="H10" s="449"/>
    </row>
    <row r="11" spans="1:8" ht="13.5" thickBot="1" x14ac:dyDescent="0.25">
      <c r="B11" s="92"/>
      <c r="C11" s="136"/>
      <c r="D11" s="304"/>
      <c r="E11" s="304"/>
      <c r="F11" s="304"/>
      <c r="G11" s="304"/>
      <c r="H11" s="305"/>
    </row>
    <row r="12" spans="1:8" x14ac:dyDescent="0.2">
      <c r="B12" s="306" t="s">
        <v>3</v>
      </c>
      <c r="C12" s="307" t="s">
        <v>4</v>
      </c>
      <c r="D12" s="308" t="s">
        <v>98</v>
      </c>
      <c r="E12" s="307" t="s">
        <v>42</v>
      </c>
      <c r="F12" s="307" t="s">
        <v>5</v>
      </c>
      <c r="G12" s="309" t="s">
        <v>149</v>
      </c>
      <c r="H12" s="310" t="s">
        <v>6</v>
      </c>
    </row>
    <row r="13" spans="1:8" x14ac:dyDescent="0.2">
      <c r="B13" s="95"/>
      <c r="C13" s="311"/>
      <c r="D13" s="137"/>
      <c r="E13" s="311"/>
      <c r="F13" s="311"/>
      <c r="G13" s="312"/>
      <c r="H13" s="313"/>
    </row>
    <row r="14" spans="1:8" x14ac:dyDescent="0.2">
      <c r="A14" s="302" t="s">
        <v>157</v>
      </c>
      <c r="B14" s="95"/>
      <c r="C14" s="314" t="s">
        <v>81</v>
      </c>
      <c r="D14" s="137"/>
      <c r="E14" s="311"/>
      <c r="F14" s="311"/>
      <c r="G14" s="312"/>
      <c r="H14" s="313"/>
    </row>
    <row r="15" spans="1:8" x14ac:dyDescent="0.2">
      <c r="B15" s="95" t="s">
        <v>7</v>
      </c>
      <c r="C15" s="315" t="s">
        <v>8</v>
      </c>
      <c r="D15" s="137"/>
      <c r="E15" s="311"/>
      <c r="F15" s="104" t="s">
        <v>9</v>
      </c>
      <c r="G15" s="104" t="s">
        <v>9</v>
      </c>
      <c r="H15" s="203" t="s">
        <v>9</v>
      </c>
    </row>
    <row r="16" spans="1:8" x14ac:dyDescent="0.2">
      <c r="B16" s="95" t="s">
        <v>10</v>
      </c>
      <c r="C16" s="315" t="s">
        <v>11</v>
      </c>
      <c r="D16" s="137"/>
      <c r="E16" s="316"/>
      <c r="F16" s="104" t="s">
        <v>9</v>
      </c>
      <c r="G16" s="104" t="s">
        <v>9</v>
      </c>
      <c r="H16" s="203" t="s">
        <v>9</v>
      </c>
    </row>
    <row r="17" spans="1:8" x14ac:dyDescent="0.2">
      <c r="B17" s="95" t="s">
        <v>12</v>
      </c>
      <c r="C17" s="314" t="s">
        <v>13</v>
      </c>
      <c r="D17" s="137"/>
      <c r="E17" s="276"/>
      <c r="F17" s="104" t="s">
        <v>9</v>
      </c>
      <c r="G17" s="104" t="s">
        <v>9</v>
      </c>
      <c r="H17" s="203" t="s">
        <v>9</v>
      </c>
    </row>
    <row r="18" spans="1:8" x14ac:dyDescent="0.2">
      <c r="B18" s="102"/>
      <c r="C18" s="311"/>
      <c r="D18" s="311"/>
      <c r="E18" s="155"/>
      <c r="F18" s="114"/>
      <c r="G18" s="320"/>
      <c r="H18" s="317"/>
    </row>
    <row r="19" spans="1:8" x14ac:dyDescent="0.2">
      <c r="B19" s="95"/>
      <c r="C19" s="314" t="s">
        <v>86</v>
      </c>
      <c r="D19" s="137"/>
      <c r="E19" s="316"/>
      <c r="F19" s="101"/>
      <c r="G19" s="104" t="s">
        <v>9</v>
      </c>
      <c r="H19" s="203" t="s">
        <v>9</v>
      </c>
    </row>
    <row r="20" spans="1:8" ht="15" customHeight="1" x14ac:dyDescent="0.2">
      <c r="B20" s="95"/>
      <c r="C20" s="311"/>
      <c r="D20" s="137"/>
      <c r="E20" s="316"/>
      <c r="F20" s="311"/>
      <c r="G20" s="312"/>
      <c r="H20" s="317"/>
    </row>
    <row r="21" spans="1:8" s="318" customFormat="1" ht="15" customHeight="1" x14ac:dyDescent="0.2">
      <c r="B21" s="95"/>
      <c r="C21" s="49" t="s">
        <v>55</v>
      </c>
      <c r="D21" s="137"/>
      <c r="E21" s="316"/>
      <c r="F21" s="311"/>
      <c r="G21" s="312"/>
      <c r="H21" s="317"/>
    </row>
    <row r="22" spans="1:8" s="318" customFormat="1" ht="15" customHeight="1" x14ac:dyDescent="0.2">
      <c r="B22" s="95"/>
      <c r="C22" s="49"/>
      <c r="D22" s="137"/>
      <c r="E22" s="316"/>
      <c r="F22" s="311"/>
      <c r="G22" s="312"/>
      <c r="H22" s="317"/>
    </row>
    <row r="23" spans="1:8" s="318" customFormat="1" ht="15" customHeight="1" x14ac:dyDescent="0.2">
      <c r="B23" s="95" t="s">
        <v>7</v>
      </c>
      <c r="C23" s="49" t="s">
        <v>171</v>
      </c>
      <c r="D23" s="137"/>
      <c r="E23" s="155"/>
      <c r="F23" s="319"/>
      <c r="G23" s="312"/>
      <c r="H23" s="317"/>
    </row>
    <row r="24" spans="1:8" ht="15" customHeight="1" x14ac:dyDescent="0.2">
      <c r="A24" s="302" t="str">
        <f>$A$14&amp;D24</f>
        <v>QLFINE141A16WY6</v>
      </c>
      <c r="B24" s="102">
        <v>1</v>
      </c>
      <c r="C24" s="311" t="s">
        <v>388</v>
      </c>
      <c r="D24" s="311" t="s">
        <v>338</v>
      </c>
      <c r="E24" s="155" t="s">
        <v>196</v>
      </c>
      <c r="F24" s="114">
        <v>500</v>
      </c>
      <c r="G24" s="320">
        <v>499.91</v>
      </c>
      <c r="H24" s="317">
        <v>6.9099999999999995E-2</v>
      </c>
    </row>
    <row r="25" spans="1:8" ht="15" customHeight="1" x14ac:dyDescent="0.2">
      <c r="A25" s="302" t="str">
        <f>$A$14&amp;D25</f>
        <v>QLFINE434A16MC2</v>
      </c>
      <c r="B25" s="102">
        <v>2</v>
      </c>
      <c r="C25" s="311" t="s">
        <v>389</v>
      </c>
      <c r="D25" s="311" t="s">
        <v>345</v>
      </c>
      <c r="E25" s="155" t="s">
        <v>320</v>
      </c>
      <c r="F25" s="114">
        <v>500</v>
      </c>
      <c r="G25" s="320">
        <v>499.28</v>
      </c>
      <c r="H25" s="317">
        <v>6.9000000000000006E-2</v>
      </c>
    </row>
    <row r="26" spans="1:8" ht="15" customHeight="1" x14ac:dyDescent="0.2">
      <c r="A26" s="302" t="str">
        <f>$A$14&amp;D26</f>
        <v>QLFINE705A16OK4</v>
      </c>
      <c r="B26" s="102">
        <v>3</v>
      </c>
      <c r="C26" s="311" t="s">
        <v>390</v>
      </c>
      <c r="D26" s="311" t="s">
        <v>339</v>
      </c>
      <c r="E26" s="155" t="s">
        <v>320</v>
      </c>
      <c r="F26" s="114">
        <v>500</v>
      </c>
      <c r="G26" s="320">
        <v>498.4</v>
      </c>
      <c r="H26" s="317">
        <v>6.8900000000000003E-2</v>
      </c>
    </row>
    <row r="27" spans="1:8" ht="15" customHeight="1" x14ac:dyDescent="0.2">
      <c r="A27" s="302" t="str">
        <f>$A$14&amp;D27</f>
        <v>QLFINE608A16MW9</v>
      </c>
      <c r="B27" s="102">
        <v>4</v>
      </c>
      <c r="C27" s="311" t="s">
        <v>391</v>
      </c>
      <c r="D27" s="311" t="s">
        <v>347</v>
      </c>
      <c r="E27" s="155" t="s">
        <v>348</v>
      </c>
      <c r="F27" s="114">
        <v>500</v>
      </c>
      <c r="G27" s="320">
        <v>497.49</v>
      </c>
      <c r="H27" s="317">
        <v>6.88E-2</v>
      </c>
    </row>
    <row r="28" spans="1:8" ht="15" customHeight="1" x14ac:dyDescent="0.2">
      <c r="A28" s="302" t="str">
        <f>$A$14&amp;D28</f>
        <v>QLFINE476A16QV4</v>
      </c>
      <c r="B28" s="102">
        <v>5</v>
      </c>
      <c r="C28" s="311" t="s">
        <v>392</v>
      </c>
      <c r="D28" s="311" t="s">
        <v>346</v>
      </c>
      <c r="E28" s="155" t="s">
        <v>196</v>
      </c>
      <c r="F28" s="114">
        <v>500</v>
      </c>
      <c r="G28" s="320">
        <v>496.03</v>
      </c>
      <c r="H28" s="317">
        <v>6.8599999999999994E-2</v>
      </c>
    </row>
    <row r="29" spans="1:8" ht="15" customHeight="1" x14ac:dyDescent="0.2">
      <c r="B29" s="102"/>
      <c r="C29" s="311"/>
      <c r="D29" s="311"/>
      <c r="E29" s="248"/>
      <c r="F29" s="114"/>
      <c r="G29" s="321"/>
      <c r="H29" s="317"/>
    </row>
    <row r="30" spans="1:8" ht="15" customHeight="1" x14ac:dyDescent="0.2">
      <c r="B30" s="102"/>
      <c r="C30" s="322" t="s">
        <v>202</v>
      </c>
      <c r="D30" s="311"/>
      <c r="E30" s="248"/>
      <c r="F30" s="169"/>
      <c r="G30" s="282">
        <v>2491.11</v>
      </c>
      <c r="H30" s="194">
        <v>0.34440000000000004</v>
      </c>
    </row>
    <row r="31" spans="1:8" ht="15" customHeight="1" x14ac:dyDescent="0.2">
      <c r="B31" s="102"/>
      <c r="C31" s="322"/>
      <c r="D31" s="311"/>
      <c r="E31" s="248"/>
      <c r="F31" s="169"/>
      <c r="G31" s="282"/>
      <c r="H31" s="194"/>
    </row>
    <row r="32" spans="1:8" ht="15" customHeight="1" x14ac:dyDescent="0.2">
      <c r="B32" s="95" t="s">
        <v>10</v>
      </c>
      <c r="C32" s="49" t="s">
        <v>276</v>
      </c>
      <c r="D32" s="311"/>
      <c r="E32" s="248"/>
      <c r="F32" s="169"/>
      <c r="G32" s="282"/>
      <c r="H32" s="194"/>
    </row>
    <row r="33" spans="1:8" ht="15" customHeight="1" x14ac:dyDescent="0.2">
      <c r="A33" s="302" t="str">
        <f>$A$14&amp;D33</f>
        <v>QLFINE134E14725</v>
      </c>
      <c r="B33" s="102">
        <v>1</v>
      </c>
      <c r="C33" s="311" t="s">
        <v>393</v>
      </c>
      <c r="D33" s="311" t="s">
        <v>340</v>
      </c>
      <c r="E33" s="155" t="s">
        <v>196</v>
      </c>
      <c r="F33" s="114">
        <v>100</v>
      </c>
      <c r="G33" s="320">
        <v>499.73</v>
      </c>
      <c r="H33" s="317">
        <v>6.9099999999999995E-2</v>
      </c>
    </row>
    <row r="34" spans="1:8" ht="15" customHeight="1" x14ac:dyDescent="0.2">
      <c r="A34" s="302" t="str">
        <f>$A$14&amp;D34</f>
        <v>QLFINE020B14383</v>
      </c>
      <c r="B34" s="102">
        <v>2</v>
      </c>
      <c r="C34" s="311" t="s">
        <v>394</v>
      </c>
      <c r="D34" s="311" t="s">
        <v>333</v>
      </c>
      <c r="E34" s="155" t="s">
        <v>320</v>
      </c>
      <c r="F34" s="114">
        <v>100</v>
      </c>
      <c r="G34" s="320">
        <v>499</v>
      </c>
      <c r="H34" s="317">
        <v>6.9000000000000006E-2</v>
      </c>
    </row>
    <row r="35" spans="1:8" ht="15" customHeight="1" x14ac:dyDescent="0.2">
      <c r="A35" s="302" t="str">
        <f>$A$14&amp;D35</f>
        <v>QLFINE556F14CW5</v>
      </c>
      <c r="B35" s="102">
        <v>3</v>
      </c>
      <c r="C35" s="311" t="s">
        <v>395</v>
      </c>
      <c r="D35" s="311" t="s">
        <v>349</v>
      </c>
      <c r="E35" s="155" t="s">
        <v>196</v>
      </c>
      <c r="F35" s="114">
        <v>100</v>
      </c>
      <c r="G35" s="320">
        <v>497.13</v>
      </c>
      <c r="H35" s="317">
        <v>6.8699999999999997E-2</v>
      </c>
    </row>
    <row r="36" spans="1:8" ht="15" customHeight="1" x14ac:dyDescent="0.2">
      <c r="B36" s="102"/>
      <c r="C36" s="322"/>
      <c r="D36" s="311"/>
      <c r="E36" s="248"/>
      <c r="F36" s="169"/>
      <c r="G36" s="282"/>
      <c r="H36" s="194"/>
    </row>
    <row r="37" spans="1:8" ht="15" customHeight="1" x14ac:dyDescent="0.2">
      <c r="B37" s="102"/>
      <c r="C37" s="322" t="s">
        <v>277</v>
      </c>
      <c r="D37" s="311"/>
      <c r="E37" s="248"/>
      <c r="F37" s="169"/>
      <c r="G37" s="282">
        <v>1495.8600000000001</v>
      </c>
      <c r="H37" s="406">
        <v>0.20679999999999998</v>
      </c>
    </row>
    <row r="38" spans="1:8" ht="15" customHeight="1" x14ac:dyDescent="0.2">
      <c r="B38" s="102"/>
      <c r="C38" s="322"/>
      <c r="D38" s="311"/>
      <c r="E38" s="248"/>
      <c r="F38" s="169"/>
      <c r="G38" s="282"/>
      <c r="H38" s="194"/>
    </row>
    <row r="39" spans="1:8" x14ac:dyDescent="0.2">
      <c r="B39" s="95" t="s">
        <v>12</v>
      </c>
      <c r="C39" s="324" t="s">
        <v>181</v>
      </c>
      <c r="D39" s="311"/>
      <c r="E39" s="155"/>
      <c r="F39" s="114"/>
      <c r="G39" s="321"/>
      <c r="H39" s="317"/>
    </row>
    <row r="40" spans="1:8" x14ac:dyDescent="0.2">
      <c r="A40" s="302" t="str">
        <f>$A$14&amp;D40</f>
        <v>QLFIN002016X124</v>
      </c>
      <c r="B40" s="189">
        <v>1</v>
      </c>
      <c r="C40" s="311" t="s">
        <v>396</v>
      </c>
      <c r="D40" s="311" t="s">
        <v>341</v>
      </c>
      <c r="E40" s="157" t="s">
        <v>174</v>
      </c>
      <c r="F40" s="114">
        <v>2500000</v>
      </c>
      <c r="G40" s="320">
        <v>2477.2399999999998</v>
      </c>
      <c r="H40" s="317">
        <v>0.34250000000000003</v>
      </c>
    </row>
    <row r="41" spans="1:8" x14ac:dyDescent="0.2">
      <c r="A41" s="302" t="str">
        <f>$A$14&amp;D41</f>
        <v>QLFIN002016X090</v>
      </c>
      <c r="B41" s="189">
        <v>2</v>
      </c>
      <c r="C41" s="311" t="s">
        <v>337</v>
      </c>
      <c r="D41" s="311" t="s">
        <v>336</v>
      </c>
      <c r="E41" s="157" t="s">
        <v>174</v>
      </c>
      <c r="F41" s="114">
        <v>50000</v>
      </c>
      <c r="G41" s="320">
        <v>49.73</v>
      </c>
      <c r="H41" s="317">
        <v>6.8999999999999999E-3</v>
      </c>
    </row>
    <row r="42" spans="1:8" x14ac:dyDescent="0.2">
      <c r="B42" s="189"/>
      <c r="C42" s="323"/>
      <c r="D42" s="311"/>
      <c r="E42" s="157"/>
      <c r="F42" s="192"/>
      <c r="G42" s="325"/>
      <c r="H42" s="317"/>
    </row>
    <row r="43" spans="1:8" x14ac:dyDescent="0.2">
      <c r="B43" s="326"/>
      <c r="C43" s="322" t="s">
        <v>205</v>
      </c>
      <c r="D43" s="311"/>
      <c r="E43" s="311"/>
      <c r="F43" s="311"/>
      <c r="G43" s="330">
        <v>2526.9699999999998</v>
      </c>
      <c r="H43" s="327">
        <v>0.34940000000000004</v>
      </c>
    </row>
    <row r="44" spans="1:8" x14ac:dyDescent="0.2">
      <c r="B44" s="326"/>
      <c r="C44" s="322"/>
      <c r="D44" s="311"/>
      <c r="E44" s="311"/>
      <c r="F44" s="311"/>
      <c r="G44" s="328"/>
      <c r="H44" s="327"/>
    </row>
    <row r="45" spans="1:8" x14ac:dyDescent="0.2">
      <c r="A45" s="302" t="s">
        <v>351</v>
      </c>
      <c r="B45" s="95" t="s">
        <v>184</v>
      </c>
      <c r="C45" s="412" t="s">
        <v>82</v>
      </c>
      <c r="D45" s="12"/>
      <c r="E45" s="311"/>
      <c r="F45" s="311"/>
      <c r="G45" s="320">
        <v>712.8</v>
      </c>
      <c r="H45" s="317">
        <v>9.8500000000000004E-2</v>
      </c>
    </row>
    <row r="46" spans="1:8" x14ac:dyDescent="0.2">
      <c r="B46" s="102"/>
      <c r="C46" s="311"/>
      <c r="D46" s="311"/>
      <c r="E46" s="103"/>
      <c r="F46" s="103"/>
      <c r="G46" s="312"/>
      <c r="H46" s="317"/>
    </row>
    <row r="47" spans="1:8" x14ac:dyDescent="0.2">
      <c r="B47" s="102"/>
      <c r="C47" s="314" t="s">
        <v>84</v>
      </c>
      <c r="D47" s="314"/>
      <c r="E47" s="103"/>
      <c r="F47" s="329"/>
      <c r="G47" s="330">
        <v>7226.74</v>
      </c>
      <c r="H47" s="327">
        <v>0.9991000000000001</v>
      </c>
    </row>
    <row r="48" spans="1:8" x14ac:dyDescent="0.2">
      <c r="B48" s="102"/>
      <c r="C48" s="314"/>
      <c r="D48" s="314"/>
      <c r="E48" s="103"/>
      <c r="F48" s="329"/>
      <c r="G48" s="329"/>
      <c r="H48" s="331"/>
    </row>
    <row r="49" spans="1:8" x14ac:dyDescent="0.2">
      <c r="B49" s="102"/>
      <c r="C49" s="314" t="s">
        <v>83</v>
      </c>
      <c r="D49" s="314"/>
      <c r="E49" s="103"/>
      <c r="F49" s="103"/>
      <c r="G49" s="312"/>
      <c r="H49" s="317"/>
    </row>
    <row r="50" spans="1:8" x14ac:dyDescent="0.2">
      <c r="B50" s="102"/>
      <c r="C50" s="311" t="s">
        <v>332</v>
      </c>
      <c r="D50" s="311"/>
      <c r="E50" s="311"/>
      <c r="F50" s="311"/>
      <c r="G50" s="381">
        <v>6.8900000000003274</v>
      </c>
      <c r="H50" s="407">
        <v>8.9999999999990088E-4</v>
      </c>
    </row>
    <row r="51" spans="1:8" x14ac:dyDescent="0.2">
      <c r="B51" s="214"/>
      <c r="C51" s="332"/>
      <c r="D51" s="332"/>
      <c r="E51" s="216"/>
      <c r="F51" s="216"/>
      <c r="G51" s="333"/>
      <c r="H51" s="334"/>
    </row>
    <row r="52" spans="1:8" ht="13.5" thickBot="1" x14ac:dyDescent="0.25">
      <c r="A52" s="302" t="s">
        <v>259</v>
      </c>
      <c r="B52" s="408"/>
      <c r="C52" s="335" t="s">
        <v>14</v>
      </c>
      <c r="D52" s="335"/>
      <c r="E52" s="336"/>
      <c r="F52" s="336"/>
      <c r="G52" s="336">
        <v>7233.63</v>
      </c>
      <c r="H52" s="337">
        <v>1</v>
      </c>
    </row>
    <row r="53" spans="1:8" s="318" customFormat="1" x14ac:dyDescent="0.2">
      <c r="B53" s="338"/>
      <c r="C53" s="302"/>
      <c r="D53" s="302"/>
      <c r="E53" s="302"/>
      <c r="F53" s="302"/>
      <c r="G53" s="302"/>
      <c r="H53" s="303"/>
    </row>
    <row r="54" spans="1:8" x14ac:dyDescent="0.2">
      <c r="B54" s="338" t="s">
        <v>15</v>
      </c>
      <c r="C54" s="302"/>
      <c r="H54" s="303"/>
    </row>
    <row r="55" spans="1:8" x14ac:dyDescent="0.2">
      <c r="B55" s="338" t="s">
        <v>16</v>
      </c>
      <c r="C55" s="302" t="s">
        <v>381</v>
      </c>
      <c r="H55" s="303"/>
    </row>
    <row r="56" spans="1:8" x14ac:dyDescent="0.2">
      <c r="B56" s="338" t="s">
        <v>17</v>
      </c>
      <c r="C56" s="302" t="s">
        <v>195</v>
      </c>
      <c r="H56" s="303"/>
    </row>
    <row r="57" spans="1:8" x14ac:dyDescent="0.2">
      <c r="B57" s="338" t="s">
        <v>18</v>
      </c>
      <c r="C57" s="302" t="s">
        <v>19</v>
      </c>
      <c r="G57" s="339"/>
      <c r="H57" s="340"/>
    </row>
    <row r="58" spans="1:8" ht="28.5" customHeight="1" x14ac:dyDescent="0.2">
      <c r="B58" s="338"/>
      <c r="C58" s="277" t="s">
        <v>173</v>
      </c>
      <c r="D58" s="375" t="s">
        <v>397</v>
      </c>
      <c r="E58" s="339"/>
      <c r="F58" s="339"/>
      <c r="G58" s="339"/>
      <c r="H58" s="340"/>
    </row>
    <row r="59" spans="1:8" x14ac:dyDescent="0.2">
      <c r="A59" s="302" t="s">
        <v>249</v>
      </c>
      <c r="B59" s="338"/>
      <c r="C59" s="341" t="s">
        <v>44</v>
      </c>
      <c r="D59" s="376">
        <v>21.624400000000001</v>
      </c>
      <c r="E59" s="339"/>
      <c r="F59" s="339"/>
      <c r="G59" s="339"/>
      <c r="H59" s="340"/>
    </row>
    <row r="60" spans="1:8" x14ac:dyDescent="0.2">
      <c r="A60" s="302" t="s">
        <v>250</v>
      </c>
      <c r="B60" s="338"/>
      <c r="C60" s="342" t="s">
        <v>272</v>
      </c>
      <c r="D60" s="376">
        <v>10.016400000000001</v>
      </c>
      <c r="E60" s="339"/>
      <c r="F60" s="339"/>
      <c r="G60" s="339"/>
      <c r="H60" s="340"/>
    </row>
    <row r="61" spans="1:8" x14ac:dyDescent="0.2">
      <c r="A61" s="302" t="s">
        <v>248</v>
      </c>
      <c r="B61" s="338"/>
      <c r="C61" s="341" t="s">
        <v>45</v>
      </c>
      <c r="D61" s="376">
        <v>10.0062</v>
      </c>
      <c r="E61" s="339"/>
      <c r="F61" s="339"/>
      <c r="G61" s="339"/>
      <c r="H61" s="340"/>
    </row>
    <row r="62" spans="1:8" x14ac:dyDescent="0.2">
      <c r="B62" s="338"/>
      <c r="C62" s="339"/>
      <c r="D62" s="377"/>
      <c r="E62" s="339"/>
      <c r="F62" s="339"/>
      <c r="G62" s="339"/>
      <c r="H62" s="340"/>
    </row>
    <row r="63" spans="1:8" x14ac:dyDescent="0.2">
      <c r="B63" s="338" t="s">
        <v>23</v>
      </c>
      <c r="C63" s="339" t="s">
        <v>398</v>
      </c>
      <c r="D63" s="339"/>
      <c r="E63" s="339"/>
      <c r="F63" s="339"/>
      <c r="G63" s="339"/>
      <c r="H63" s="340"/>
    </row>
    <row r="64" spans="1:8" x14ac:dyDescent="0.2">
      <c r="B64" s="338"/>
      <c r="C64" s="339" t="s">
        <v>273</v>
      </c>
      <c r="D64" s="339"/>
      <c r="E64" s="339"/>
      <c r="F64" s="339"/>
      <c r="G64" s="339"/>
      <c r="H64" s="340"/>
    </row>
    <row r="65" spans="2:8" ht="39" customHeight="1" x14ac:dyDescent="0.2">
      <c r="B65" s="179"/>
      <c r="C65" s="370" t="s">
        <v>46</v>
      </c>
      <c r="D65" s="371" t="s">
        <v>85</v>
      </c>
      <c r="E65" s="434" t="s">
        <v>138</v>
      </c>
      <c r="F65" s="435"/>
      <c r="G65" s="288"/>
      <c r="H65" s="289"/>
    </row>
    <row r="66" spans="2:8" s="180" customFormat="1" ht="15.75" customHeight="1" x14ac:dyDescent="0.25">
      <c r="B66" s="179"/>
      <c r="C66" s="372"/>
      <c r="D66" s="372"/>
      <c r="E66" s="373" t="s">
        <v>60</v>
      </c>
      <c r="F66" s="373" t="s">
        <v>61</v>
      </c>
      <c r="G66" s="288"/>
      <c r="H66" s="289"/>
    </row>
    <row r="67" spans="2:8" x14ac:dyDescent="0.2">
      <c r="B67" s="338"/>
      <c r="C67" s="378">
        <v>42576</v>
      </c>
      <c r="D67" s="376">
        <v>10.0061</v>
      </c>
      <c r="E67" s="379">
        <v>3.58155E-2</v>
      </c>
      <c r="F67" s="379">
        <v>3.2912419999999998E-2</v>
      </c>
      <c r="G67" s="339"/>
      <c r="H67" s="340"/>
    </row>
    <row r="68" spans="2:8" ht="30.75" customHeight="1" x14ac:dyDescent="0.2">
      <c r="B68" s="338"/>
      <c r="C68" s="436" t="s">
        <v>95</v>
      </c>
      <c r="D68" s="436"/>
      <c r="E68" s="436"/>
      <c r="F68" s="436"/>
      <c r="G68" s="436"/>
      <c r="H68" s="437"/>
    </row>
    <row r="69" spans="2:8" s="230" customFormat="1" ht="16.5" customHeight="1" x14ac:dyDescent="0.25">
      <c r="B69" s="229" t="s">
        <v>24</v>
      </c>
      <c r="C69" s="290" t="s">
        <v>399</v>
      </c>
      <c r="D69" s="291"/>
      <c r="E69" s="291"/>
      <c r="F69" s="291"/>
      <c r="G69" s="291"/>
      <c r="H69" s="292"/>
    </row>
    <row r="70" spans="2:8" x14ac:dyDescent="0.2">
      <c r="B70" s="338" t="s">
        <v>25</v>
      </c>
      <c r="C70" s="339" t="s">
        <v>384</v>
      </c>
      <c r="D70" s="339"/>
      <c r="E70" s="339"/>
      <c r="F70" s="339"/>
      <c r="G70" s="339"/>
      <c r="H70" s="340"/>
    </row>
    <row r="71" spans="2:8" ht="13.5" customHeight="1" x14ac:dyDescent="0.2">
      <c r="B71" s="338" t="s">
        <v>26</v>
      </c>
      <c r="C71" s="339" t="s">
        <v>385</v>
      </c>
      <c r="D71" s="339"/>
      <c r="E71" s="339"/>
      <c r="F71" s="339"/>
      <c r="G71" s="339"/>
      <c r="H71" s="340"/>
    </row>
    <row r="72" spans="2:8" ht="12.75" customHeight="1" x14ac:dyDescent="0.2">
      <c r="B72" s="338" t="s">
        <v>27</v>
      </c>
      <c r="C72" s="339" t="s">
        <v>193</v>
      </c>
      <c r="D72" s="339"/>
      <c r="E72" s="339"/>
      <c r="F72" s="339"/>
      <c r="G72" s="339"/>
      <c r="H72" s="340"/>
    </row>
    <row r="73" spans="2:8" ht="12.75" customHeight="1" x14ac:dyDescent="0.2">
      <c r="B73" s="338" t="s">
        <v>37</v>
      </c>
      <c r="C73" s="377" t="s">
        <v>400</v>
      </c>
      <c r="D73" s="339"/>
      <c r="E73" s="339"/>
      <c r="F73" s="339"/>
      <c r="G73" s="339"/>
      <c r="H73" s="340"/>
    </row>
    <row r="74" spans="2:8" x14ac:dyDescent="0.2">
      <c r="B74" s="338" t="s">
        <v>53</v>
      </c>
      <c r="C74" s="339" t="s">
        <v>194</v>
      </c>
      <c r="D74" s="339"/>
      <c r="E74" s="339"/>
      <c r="F74" s="339"/>
      <c r="G74" s="339"/>
      <c r="H74" s="340"/>
    </row>
    <row r="75" spans="2:8" x14ac:dyDescent="0.2">
      <c r="B75" s="338" t="s">
        <v>54</v>
      </c>
      <c r="C75" s="339" t="s">
        <v>191</v>
      </c>
      <c r="D75" s="339"/>
      <c r="E75" s="339"/>
      <c r="F75" s="339"/>
      <c r="G75" s="339"/>
      <c r="H75" s="340"/>
    </row>
    <row r="76" spans="2:8" x14ac:dyDescent="0.2">
      <c r="B76" s="338" t="s">
        <v>91</v>
      </c>
      <c r="C76" s="377" t="s">
        <v>401</v>
      </c>
      <c r="D76" s="339"/>
      <c r="E76" s="339"/>
      <c r="F76" s="339"/>
      <c r="G76" s="339"/>
      <c r="H76" s="340"/>
    </row>
    <row r="77" spans="2:8" x14ac:dyDescent="0.2">
      <c r="B77" s="338"/>
      <c r="C77" s="339"/>
      <c r="D77" s="339"/>
      <c r="E77" s="339"/>
      <c r="F77" s="339"/>
      <c r="G77" s="339"/>
      <c r="H77" s="340"/>
    </row>
    <row r="78" spans="2:8" x14ac:dyDescent="0.2">
      <c r="B78" s="338" t="s">
        <v>52</v>
      </c>
      <c r="C78" s="302"/>
      <c r="H78" s="303"/>
    </row>
    <row r="79" spans="2:8" ht="13.5" thickBot="1" x14ac:dyDescent="0.25">
      <c r="B79" s="343" t="s">
        <v>274</v>
      </c>
      <c r="C79" s="304"/>
      <c r="D79" s="304"/>
      <c r="E79" s="304"/>
      <c r="F79" s="304"/>
      <c r="G79" s="304"/>
      <c r="H79" s="305"/>
    </row>
  </sheetData>
  <sortState ref="C40:H41">
    <sortCondition descending="1" ref="H40:H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B1" zoomScale="90" zoomScaleNormal="90" workbookViewId="0">
      <selection activeCell="B2" sqref="B2"/>
    </sheetView>
  </sheetViews>
  <sheetFormatPr defaultColWidth="9.140625" defaultRowHeight="12.75" x14ac:dyDescent="0.2"/>
  <cols>
    <col min="1" max="1" width="20.5703125" style="89" hidden="1" customWidth="1"/>
    <col min="2" max="2" width="4.140625" style="124" customWidth="1"/>
    <col min="3" max="3" width="54" style="124" customWidth="1"/>
    <col min="4" max="4" width="21.140625" style="89" customWidth="1"/>
    <col min="5" max="5" width="15.7109375" style="89" customWidth="1"/>
    <col min="6" max="6" width="15.42578125" style="89" customWidth="1"/>
    <col min="7" max="7" width="17.85546875" style="89" customWidth="1"/>
    <col min="8" max="8" width="10.7109375" style="89" bestFit="1" customWidth="1"/>
    <col min="9" max="9" width="10.7109375" style="89" customWidth="1"/>
    <col min="10" max="10" width="10.140625" style="89" customWidth="1"/>
    <col min="11" max="12" width="9.140625" style="89" customWidth="1"/>
    <col min="13" max="13" width="11.140625" style="89" customWidth="1"/>
    <col min="14" max="14" width="13" style="414" customWidth="1"/>
    <col min="15" max="15" width="9.140625" style="399" customWidth="1"/>
    <col min="16" max="22" width="9.140625" style="89" customWidth="1"/>
    <col min="23" max="16384" width="9.140625" style="89"/>
  </cols>
  <sheetData>
    <row r="1" spans="1:9" x14ac:dyDescent="0.2">
      <c r="B1" s="438" t="s">
        <v>0</v>
      </c>
      <c r="C1" s="439"/>
      <c r="D1" s="439"/>
      <c r="E1" s="439"/>
      <c r="F1" s="439"/>
      <c r="G1" s="439"/>
      <c r="H1" s="440"/>
      <c r="I1" s="397"/>
    </row>
    <row r="2" spans="1:9" x14ac:dyDescent="0.2">
      <c r="B2" s="90"/>
      <c r="H2" s="91"/>
    </row>
    <row r="3" spans="1:9" x14ac:dyDescent="0.2">
      <c r="B3" s="441" t="s">
        <v>1</v>
      </c>
      <c r="C3" s="442"/>
      <c r="D3" s="442"/>
      <c r="E3" s="442"/>
      <c r="F3" s="442"/>
      <c r="G3" s="442"/>
      <c r="H3" s="443"/>
      <c r="I3" s="396"/>
    </row>
    <row r="4" spans="1:9" x14ac:dyDescent="0.2">
      <c r="B4" s="441" t="s">
        <v>2</v>
      </c>
      <c r="C4" s="442"/>
      <c r="D4" s="442"/>
      <c r="E4" s="442"/>
      <c r="F4" s="442"/>
      <c r="G4" s="442"/>
      <c r="H4" s="443"/>
      <c r="I4" s="396"/>
    </row>
    <row r="5" spans="1:9" ht="15" customHeight="1" x14ac:dyDescent="0.2">
      <c r="B5" s="428" t="s">
        <v>144</v>
      </c>
      <c r="C5" s="429"/>
      <c r="D5" s="429"/>
      <c r="E5" s="429"/>
      <c r="F5" s="429"/>
      <c r="G5" s="429"/>
      <c r="H5" s="430"/>
      <c r="I5" s="394"/>
    </row>
    <row r="6" spans="1:9" x14ac:dyDescent="0.2">
      <c r="B6" s="428"/>
      <c r="C6" s="429"/>
      <c r="D6" s="429"/>
      <c r="E6" s="429"/>
      <c r="F6" s="429"/>
      <c r="G6" s="429"/>
      <c r="H6" s="430"/>
      <c r="I6" s="394"/>
    </row>
    <row r="7" spans="1:9" x14ac:dyDescent="0.2">
      <c r="B7" s="90"/>
      <c r="H7" s="91"/>
    </row>
    <row r="8" spans="1:9" x14ac:dyDescent="0.2">
      <c r="B8" s="444" t="s">
        <v>265</v>
      </c>
      <c r="C8" s="445"/>
      <c r="D8" s="445"/>
      <c r="E8" s="445"/>
      <c r="F8" s="445"/>
      <c r="G8" s="445"/>
      <c r="H8" s="446"/>
      <c r="I8" s="397"/>
    </row>
    <row r="9" spans="1:9" ht="7.5" customHeight="1" x14ac:dyDescent="0.2">
      <c r="B9" s="90"/>
      <c r="H9" s="91"/>
    </row>
    <row r="10" spans="1:9" ht="13.5" customHeight="1" x14ac:dyDescent="0.2">
      <c r="B10" s="450" t="s">
        <v>402</v>
      </c>
      <c r="C10" s="451"/>
      <c r="D10" s="451"/>
      <c r="E10" s="451"/>
      <c r="F10" s="451"/>
      <c r="G10" s="451"/>
      <c r="H10" s="452"/>
      <c r="I10" s="398"/>
    </row>
    <row r="11" spans="1:9" ht="13.5" thickBot="1" x14ac:dyDescent="0.25">
      <c r="B11" s="92"/>
      <c r="C11" s="136"/>
      <c r="D11" s="93"/>
      <c r="E11" s="93"/>
      <c r="F11" s="93"/>
      <c r="G11" s="93"/>
      <c r="H11" s="94"/>
    </row>
    <row r="12" spans="1:9" ht="38.25" x14ac:dyDescent="0.2">
      <c r="B12" s="271" t="s">
        <v>3</v>
      </c>
      <c r="C12" s="272" t="s">
        <v>4</v>
      </c>
      <c r="D12" s="273" t="s">
        <v>98</v>
      </c>
      <c r="E12" s="272" t="s">
        <v>42</v>
      </c>
      <c r="F12" s="272" t="s">
        <v>5</v>
      </c>
      <c r="G12" s="274" t="s">
        <v>149</v>
      </c>
      <c r="H12" s="275" t="s">
        <v>6</v>
      </c>
      <c r="I12" s="400"/>
    </row>
    <row r="13" spans="1:9" x14ac:dyDescent="0.2">
      <c r="B13" s="95"/>
      <c r="C13" s="96"/>
      <c r="D13" s="137"/>
      <c r="E13" s="96"/>
      <c r="F13" s="96"/>
      <c r="G13" s="97"/>
      <c r="H13" s="98"/>
      <c r="I13" s="401"/>
    </row>
    <row r="14" spans="1:9" x14ac:dyDescent="0.2">
      <c r="A14" s="89" t="s">
        <v>234</v>
      </c>
      <c r="B14" s="95"/>
      <c r="C14" s="99" t="s">
        <v>81</v>
      </c>
      <c r="D14" s="137"/>
      <c r="E14" s="96"/>
      <c r="F14" s="96"/>
      <c r="G14" s="97"/>
      <c r="H14" s="98"/>
      <c r="I14" s="401"/>
    </row>
    <row r="15" spans="1:9" x14ac:dyDescent="0.2">
      <c r="B15" s="95" t="s">
        <v>7</v>
      </c>
      <c r="C15" s="100" t="s">
        <v>8</v>
      </c>
      <c r="D15" s="137"/>
      <c r="E15" s="96"/>
      <c r="F15" s="104" t="s">
        <v>9</v>
      </c>
      <c r="G15" s="104" t="s">
        <v>9</v>
      </c>
      <c r="H15" s="203" t="s">
        <v>9</v>
      </c>
      <c r="I15" s="391"/>
    </row>
    <row r="16" spans="1:9" x14ac:dyDescent="0.2">
      <c r="B16" s="95"/>
      <c r="C16" s="100"/>
      <c r="D16" s="137"/>
      <c r="E16" s="96"/>
      <c r="F16" s="104"/>
      <c r="G16" s="104"/>
      <c r="H16" s="203"/>
      <c r="I16" s="391"/>
    </row>
    <row r="17" spans="1:15" x14ac:dyDescent="0.2">
      <c r="B17" s="95" t="s">
        <v>219</v>
      </c>
      <c r="C17" s="99" t="s">
        <v>237</v>
      </c>
      <c r="D17" s="137"/>
      <c r="E17" s="96"/>
      <c r="F17" s="104"/>
      <c r="G17" s="104"/>
      <c r="H17" s="203"/>
      <c r="I17" s="391"/>
    </row>
    <row r="18" spans="1:15" x14ac:dyDescent="0.2">
      <c r="B18" s="95"/>
      <c r="C18" s="99"/>
      <c r="D18" s="137"/>
      <c r="E18" s="96"/>
      <c r="F18" s="104"/>
      <c r="G18" s="104"/>
      <c r="H18" s="203"/>
      <c r="I18" s="391"/>
    </row>
    <row r="19" spans="1:15" x14ac:dyDescent="0.2">
      <c r="A19" s="89" t="str">
        <f>$A$14&amp;D19</f>
        <v>QDBFIN0020150028</v>
      </c>
      <c r="B19" s="102">
        <v>1</v>
      </c>
      <c r="C19" s="96" t="s">
        <v>331</v>
      </c>
      <c r="D19" s="206" t="s">
        <v>233</v>
      </c>
      <c r="E19" s="157" t="s">
        <v>174</v>
      </c>
      <c r="F19" s="280">
        <v>1500000</v>
      </c>
      <c r="G19" s="160">
        <v>1579.35</v>
      </c>
      <c r="H19" s="105">
        <v>0.4819</v>
      </c>
      <c r="I19" s="402"/>
    </row>
    <row r="20" spans="1:15" x14ac:dyDescent="0.2">
      <c r="A20" s="89" t="str">
        <f>$A$14&amp;D20</f>
        <v>QDBFIN0020150069</v>
      </c>
      <c r="B20" s="102">
        <v>2</v>
      </c>
      <c r="C20" s="96" t="s">
        <v>335</v>
      </c>
      <c r="D20" s="206" t="s">
        <v>334</v>
      </c>
      <c r="E20" s="157" t="s">
        <v>174</v>
      </c>
      <c r="F20" s="280">
        <v>1000000</v>
      </c>
      <c r="G20" s="160">
        <v>1026.8499999999999</v>
      </c>
      <c r="H20" s="105">
        <v>0.31330000000000002</v>
      </c>
      <c r="I20" s="402"/>
    </row>
    <row r="21" spans="1:15" x14ac:dyDescent="0.2">
      <c r="A21" s="89" t="str">
        <f>$A$14&amp;D21</f>
        <v>QDBFIN0020150093</v>
      </c>
      <c r="B21" s="102">
        <v>3</v>
      </c>
      <c r="C21" s="96" t="s">
        <v>343</v>
      </c>
      <c r="D21" s="206" t="s">
        <v>342</v>
      </c>
      <c r="E21" s="157" t="s">
        <v>174</v>
      </c>
      <c r="F21" s="280">
        <v>500000</v>
      </c>
      <c r="G21" s="160">
        <v>514.45000000000005</v>
      </c>
      <c r="H21" s="105">
        <v>0.157</v>
      </c>
      <c r="I21" s="402"/>
    </row>
    <row r="22" spans="1:15" x14ac:dyDescent="0.2">
      <c r="B22" s="102"/>
      <c r="C22" s="96"/>
      <c r="D22" s="206"/>
      <c r="E22" s="157"/>
      <c r="F22" s="280"/>
      <c r="G22" s="160"/>
      <c r="H22" s="105"/>
      <c r="I22" s="402"/>
    </row>
    <row r="23" spans="1:15" x14ac:dyDescent="0.2">
      <c r="B23" s="102"/>
      <c r="C23" s="96"/>
      <c r="D23" s="206"/>
      <c r="E23" s="157"/>
      <c r="F23" s="280"/>
      <c r="G23" s="160"/>
      <c r="H23" s="105"/>
      <c r="I23" s="402"/>
    </row>
    <row r="24" spans="1:15" x14ac:dyDescent="0.2">
      <c r="B24" s="95" t="s">
        <v>10</v>
      </c>
      <c r="C24" s="100" t="s">
        <v>11</v>
      </c>
      <c r="D24" s="137"/>
      <c r="E24" s="249"/>
      <c r="F24" s="104" t="s">
        <v>9</v>
      </c>
      <c r="G24" s="104" t="s">
        <v>9</v>
      </c>
      <c r="H24" s="203" t="s">
        <v>9</v>
      </c>
      <c r="I24" s="391"/>
    </row>
    <row r="25" spans="1:15" x14ac:dyDescent="0.2">
      <c r="B25" s="95" t="s">
        <v>12</v>
      </c>
      <c r="C25" s="99" t="s">
        <v>13</v>
      </c>
      <c r="D25" s="137"/>
      <c r="E25" s="250"/>
      <c r="F25" s="104" t="s">
        <v>9</v>
      </c>
      <c r="G25" s="104" t="s">
        <v>9</v>
      </c>
      <c r="H25" s="203" t="s">
        <v>9</v>
      </c>
      <c r="I25" s="391"/>
    </row>
    <row r="26" spans="1:15" x14ac:dyDescent="0.2">
      <c r="B26" s="102"/>
      <c r="C26" s="96"/>
      <c r="D26" s="138"/>
      <c r="E26" s="250"/>
      <c r="F26" s="104"/>
      <c r="G26" s="97"/>
      <c r="H26" s="105"/>
      <c r="I26" s="402"/>
    </row>
    <row r="27" spans="1:15" x14ac:dyDescent="0.2">
      <c r="B27" s="95"/>
      <c r="C27" s="99" t="s">
        <v>86</v>
      </c>
      <c r="D27" s="137"/>
      <c r="E27" s="249"/>
      <c r="F27" s="101"/>
      <c r="G27" s="101">
        <v>3120.6499999999996</v>
      </c>
      <c r="H27" s="196">
        <v>0.95220000000000005</v>
      </c>
      <c r="I27" s="403"/>
    </row>
    <row r="28" spans="1:15" x14ac:dyDescent="0.2">
      <c r="B28" s="95"/>
      <c r="C28" s="96"/>
      <c r="D28" s="137"/>
      <c r="E28" s="249"/>
      <c r="F28" s="96"/>
      <c r="G28" s="97"/>
      <c r="H28" s="105"/>
      <c r="I28" s="402"/>
    </row>
    <row r="29" spans="1:15" s="107" customFormat="1" x14ac:dyDescent="0.2">
      <c r="B29" s="95"/>
      <c r="C29" s="21" t="s">
        <v>55</v>
      </c>
      <c r="D29" s="137"/>
      <c r="E29" s="249"/>
      <c r="F29" s="96"/>
      <c r="G29" s="97"/>
      <c r="H29" s="105"/>
      <c r="I29" s="402"/>
      <c r="N29" s="415"/>
      <c r="O29" s="403"/>
    </row>
    <row r="30" spans="1:15" s="107" customFormat="1" x14ac:dyDescent="0.2">
      <c r="B30" s="95"/>
      <c r="C30" s="21"/>
      <c r="D30" s="137"/>
      <c r="E30" s="249"/>
      <c r="F30" s="96"/>
      <c r="G30" s="97"/>
      <c r="H30" s="105"/>
      <c r="I30" s="402"/>
      <c r="N30" s="415"/>
      <c r="O30" s="403"/>
    </row>
    <row r="31" spans="1:15" x14ac:dyDescent="0.2">
      <c r="B31" s="95" t="s">
        <v>7</v>
      </c>
      <c r="C31" s="158" t="s">
        <v>181</v>
      </c>
      <c r="D31" s="96"/>
      <c r="E31" s="155"/>
      <c r="F31" s="114"/>
      <c r="G31" s="156"/>
      <c r="H31" s="105"/>
      <c r="I31" s="402"/>
    </row>
    <row r="32" spans="1:15" x14ac:dyDescent="0.2">
      <c r="A32" s="89" t="str">
        <f>$A$14&amp;D32</f>
        <v>QDBFIN002016X090</v>
      </c>
      <c r="B32" s="189">
        <v>1</v>
      </c>
      <c r="C32" s="96" t="s">
        <v>337</v>
      </c>
      <c r="D32" s="96" t="s">
        <v>336</v>
      </c>
      <c r="E32" s="157" t="s">
        <v>174</v>
      </c>
      <c r="F32" s="280">
        <v>50000</v>
      </c>
      <c r="G32" s="160">
        <v>49.73</v>
      </c>
      <c r="H32" s="105">
        <v>1.52E-2</v>
      </c>
      <c r="I32" s="402"/>
    </row>
    <row r="33" spans="1:20" x14ac:dyDescent="0.2">
      <c r="B33" s="189"/>
      <c r="C33" s="96"/>
      <c r="D33" s="96"/>
      <c r="E33" s="157"/>
      <c r="F33" s="114"/>
      <c r="G33" s="191"/>
      <c r="H33" s="105"/>
      <c r="I33" s="402"/>
    </row>
    <row r="34" spans="1:20" x14ac:dyDescent="0.2">
      <c r="B34" s="195"/>
      <c r="C34" s="168" t="s">
        <v>205</v>
      </c>
      <c r="D34" s="96"/>
      <c r="E34" s="96"/>
      <c r="F34" s="96"/>
      <c r="G34" s="190">
        <v>49.73</v>
      </c>
      <c r="H34" s="196">
        <v>1.52E-2</v>
      </c>
      <c r="I34" s="403"/>
    </row>
    <row r="35" spans="1:20" x14ac:dyDescent="0.2">
      <c r="B35" s="195"/>
      <c r="C35" s="168"/>
      <c r="D35" s="96"/>
      <c r="E35" s="96"/>
      <c r="F35" s="96"/>
      <c r="G35" s="190"/>
      <c r="H35" s="196"/>
      <c r="I35" s="403"/>
    </row>
    <row r="36" spans="1:20" x14ac:dyDescent="0.2">
      <c r="A36" s="278" t="s">
        <v>352</v>
      </c>
      <c r="B36" s="95" t="s">
        <v>10</v>
      </c>
      <c r="C36" s="10" t="s">
        <v>82</v>
      </c>
      <c r="D36" s="9"/>
      <c r="E36" s="96"/>
      <c r="F36" s="96"/>
      <c r="G36" s="172">
        <v>24.97</v>
      </c>
      <c r="H36" s="171">
        <v>7.6E-3</v>
      </c>
      <c r="I36" s="404"/>
    </row>
    <row r="37" spans="1:20" x14ac:dyDescent="0.2">
      <c r="B37" s="102"/>
      <c r="C37" s="96"/>
      <c r="D37" s="96"/>
      <c r="E37" s="103"/>
      <c r="F37" s="103"/>
      <c r="G37" s="97"/>
      <c r="H37" s="105"/>
      <c r="I37" s="402"/>
    </row>
    <row r="38" spans="1:20" x14ac:dyDescent="0.2">
      <c r="B38" s="102"/>
      <c r="C38" s="99" t="s">
        <v>84</v>
      </c>
      <c r="D38" s="99"/>
      <c r="E38" s="103"/>
      <c r="F38" s="106"/>
      <c r="G38" s="106">
        <v>74.699999999999989</v>
      </c>
      <c r="H38" s="196">
        <v>2.2800000000000001E-2</v>
      </c>
      <c r="I38" s="403"/>
    </row>
    <row r="39" spans="1:20" x14ac:dyDescent="0.2">
      <c r="B39" s="102"/>
      <c r="C39" s="99"/>
      <c r="D39" s="99"/>
      <c r="E39" s="103"/>
      <c r="F39" s="106"/>
      <c r="G39" s="106"/>
      <c r="H39" s="196"/>
      <c r="I39" s="403"/>
    </row>
    <row r="40" spans="1:20" x14ac:dyDescent="0.2">
      <c r="B40" s="102"/>
      <c r="C40" s="99" t="s">
        <v>83</v>
      </c>
      <c r="D40" s="99"/>
      <c r="E40" s="103"/>
      <c r="F40" s="103"/>
      <c r="G40" s="97"/>
      <c r="H40" s="105"/>
      <c r="I40" s="402"/>
    </row>
    <row r="41" spans="1:20" x14ac:dyDescent="0.2">
      <c r="B41" s="102"/>
      <c r="C41" s="96" t="s">
        <v>43</v>
      </c>
      <c r="D41" s="96"/>
      <c r="E41" s="96"/>
      <c r="F41" s="96"/>
      <c r="G41" s="410">
        <v>82.140000000000327</v>
      </c>
      <c r="H41" s="279">
        <v>2.5000000000000001E-2</v>
      </c>
      <c r="I41" s="405"/>
      <c r="T41" s="414"/>
    </row>
    <row r="42" spans="1:20" x14ac:dyDescent="0.2">
      <c r="B42" s="214"/>
      <c r="C42" s="215"/>
      <c r="D42" s="215"/>
      <c r="E42" s="216"/>
      <c r="F42" s="216"/>
      <c r="G42" s="217"/>
      <c r="H42" s="218"/>
      <c r="I42" s="402"/>
      <c r="J42" s="204"/>
    </row>
    <row r="43" spans="1:20" ht="13.5" thickBot="1" x14ac:dyDescent="0.25">
      <c r="A43" s="89" t="s">
        <v>260</v>
      </c>
      <c r="B43" s="219"/>
      <c r="C43" s="220" t="s">
        <v>14</v>
      </c>
      <c r="D43" s="220"/>
      <c r="E43" s="221"/>
      <c r="F43" s="221"/>
      <c r="G43" s="409">
        <v>3277.49</v>
      </c>
      <c r="H43" s="222">
        <v>1</v>
      </c>
      <c r="I43" s="404"/>
    </row>
    <row r="44" spans="1:20" s="107" customFormat="1" x14ac:dyDescent="0.2">
      <c r="B44" s="108"/>
      <c r="C44" s="89"/>
      <c r="D44" s="89"/>
      <c r="E44" s="89"/>
      <c r="F44" s="89"/>
      <c r="G44" s="89"/>
      <c r="H44" s="91"/>
      <c r="I44" s="89"/>
      <c r="J44" s="89"/>
      <c r="N44" s="415"/>
      <c r="O44" s="403"/>
    </row>
    <row r="45" spans="1:20" x14ac:dyDescent="0.2">
      <c r="B45" s="108" t="s">
        <v>15</v>
      </c>
      <c r="C45" s="89"/>
      <c r="H45" s="91"/>
    </row>
    <row r="46" spans="1:20" x14ac:dyDescent="0.2">
      <c r="B46" s="108" t="s">
        <v>16</v>
      </c>
      <c r="C46" s="89" t="s">
        <v>381</v>
      </c>
      <c r="H46" s="91"/>
    </row>
    <row r="47" spans="1:20" x14ac:dyDescent="0.2">
      <c r="B47" s="108" t="s">
        <v>17</v>
      </c>
      <c r="C47" s="89" t="s">
        <v>195</v>
      </c>
      <c r="H47" s="91"/>
    </row>
    <row r="48" spans="1:20" x14ac:dyDescent="0.2">
      <c r="B48" s="108" t="s">
        <v>18</v>
      </c>
      <c r="C48" s="89" t="s">
        <v>19</v>
      </c>
      <c r="G48" s="153"/>
      <c r="H48" s="154"/>
      <c r="I48" s="153"/>
    </row>
    <row r="49" spans="1:15" ht="25.5" x14ac:dyDescent="0.2">
      <c r="B49" s="108"/>
      <c r="C49" s="182" t="s">
        <v>173</v>
      </c>
      <c r="D49" s="284" t="s">
        <v>382</v>
      </c>
      <c r="G49" s="153"/>
      <c r="H49" s="154"/>
      <c r="I49" s="153"/>
    </row>
    <row r="50" spans="1:15" x14ac:dyDescent="0.2">
      <c r="A50" s="89" t="s">
        <v>245</v>
      </c>
      <c r="B50" s="108"/>
      <c r="C50" s="368" t="s">
        <v>44</v>
      </c>
      <c r="D50" s="361">
        <v>11.446400000000001</v>
      </c>
      <c r="E50" s="153"/>
      <c r="F50" s="153"/>
      <c r="G50" s="153"/>
      <c r="H50" s="154"/>
      <c r="I50" s="153"/>
    </row>
    <row r="51" spans="1:15" x14ac:dyDescent="0.2">
      <c r="A51" s="89" t="s">
        <v>246</v>
      </c>
      <c r="B51" s="108"/>
      <c r="C51" s="369" t="s">
        <v>235</v>
      </c>
      <c r="D51" s="361">
        <v>10.3019</v>
      </c>
      <c r="E51" s="153"/>
      <c r="F51" s="153"/>
      <c r="G51" s="153"/>
      <c r="H51" s="154"/>
      <c r="I51" s="153"/>
    </row>
    <row r="52" spans="1:15" x14ac:dyDescent="0.2">
      <c r="B52" s="108"/>
      <c r="C52" s="153"/>
      <c r="D52" s="153"/>
      <c r="E52" s="153"/>
      <c r="F52" s="153"/>
      <c r="G52" s="153"/>
      <c r="H52" s="154"/>
      <c r="I52" s="153"/>
    </row>
    <row r="53" spans="1:15" x14ac:dyDescent="0.2">
      <c r="B53" s="108" t="s">
        <v>23</v>
      </c>
      <c r="C53" s="153" t="s">
        <v>398</v>
      </c>
      <c r="D53" s="153"/>
      <c r="E53" s="153"/>
      <c r="F53" s="153"/>
      <c r="G53" s="153"/>
      <c r="H53" s="154"/>
      <c r="I53" s="153"/>
    </row>
    <row r="54" spans="1:15" x14ac:dyDescent="0.2">
      <c r="B54" s="108"/>
      <c r="C54" s="153" t="s">
        <v>236</v>
      </c>
      <c r="D54" s="153"/>
      <c r="E54" s="153"/>
      <c r="F54" s="153"/>
      <c r="G54" s="153"/>
      <c r="H54" s="154"/>
      <c r="I54" s="153"/>
    </row>
    <row r="55" spans="1:15" ht="25.5" x14ac:dyDescent="0.2">
      <c r="B55" s="179"/>
      <c r="C55" s="370" t="s">
        <v>46</v>
      </c>
      <c r="D55" s="371" t="s">
        <v>85</v>
      </c>
      <c r="E55" s="434" t="s">
        <v>138</v>
      </c>
      <c r="F55" s="435"/>
      <c r="G55" s="153"/>
      <c r="H55" s="154"/>
      <c r="I55" s="153"/>
    </row>
    <row r="56" spans="1:15" s="180" customFormat="1" ht="15.75" customHeight="1" x14ac:dyDescent="0.2">
      <c r="B56" s="179"/>
      <c r="C56" s="372"/>
      <c r="D56" s="372"/>
      <c r="E56" s="373" t="s">
        <v>60</v>
      </c>
      <c r="F56" s="373" t="s">
        <v>61</v>
      </c>
      <c r="G56" s="153"/>
      <c r="H56" s="154"/>
      <c r="I56" s="153"/>
      <c r="N56" s="416"/>
      <c r="O56" s="351"/>
    </row>
    <row r="57" spans="1:15" x14ac:dyDescent="0.2">
      <c r="B57" s="108"/>
      <c r="C57" s="378">
        <v>42576</v>
      </c>
      <c r="D57" s="376">
        <v>10.2058</v>
      </c>
      <c r="E57" s="379">
        <v>0.10068583</v>
      </c>
      <c r="F57" s="379">
        <v>9.252457E-2</v>
      </c>
      <c r="G57" s="153"/>
      <c r="H57" s="154"/>
      <c r="I57" s="153"/>
    </row>
    <row r="58" spans="1:15" ht="28.5" customHeight="1" x14ac:dyDescent="0.2">
      <c r="B58" s="108"/>
      <c r="C58" s="436" t="s">
        <v>95</v>
      </c>
      <c r="D58" s="436"/>
      <c r="E58" s="436"/>
      <c r="F58" s="436"/>
      <c r="G58" s="436"/>
      <c r="H58" s="437"/>
      <c r="I58" s="395"/>
    </row>
    <row r="59" spans="1:15" s="230" customFormat="1" ht="16.5" customHeight="1" x14ac:dyDescent="0.25">
      <c r="B59" s="229" t="s">
        <v>24</v>
      </c>
      <c r="C59" s="290" t="s">
        <v>399</v>
      </c>
      <c r="D59" s="291"/>
      <c r="E59" s="291"/>
      <c r="F59" s="291"/>
      <c r="G59" s="291"/>
      <c r="H59" s="292"/>
      <c r="I59" s="291"/>
      <c r="N59" s="417"/>
      <c r="O59" s="352"/>
    </row>
    <row r="60" spans="1:15" x14ac:dyDescent="0.2">
      <c r="B60" s="108" t="s">
        <v>25</v>
      </c>
      <c r="C60" s="153" t="s">
        <v>384</v>
      </c>
      <c r="D60" s="153"/>
      <c r="E60" s="153"/>
      <c r="F60" s="153"/>
      <c r="G60" s="153"/>
      <c r="H60" s="154"/>
      <c r="I60" s="153"/>
    </row>
    <row r="61" spans="1:15" ht="13.5" customHeight="1" x14ac:dyDescent="0.2">
      <c r="B61" s="108" t="s">
        <v>26</v>
      </c>
      <c r="C61" s="153" t="s">
        <v>385</v>
      </c>
      <c r="D61" s="153"/>
      <c r="E61" s="153"/>
      <c r="F61" s="153"/>
      <c r="G61" s="153"/>
      <c r="H61" s="154"/>
      <c r="I61" s="153"/>
    </row>
    <row r="62" spans="1:15" ht="12.75" customHeight="1" x14ac:dyDescent="0.2">
      <c r="B62" s="108" t="s">
        <v>27</v>
      </c>
      <c r="C62" s="153" t="s">
        <v>193</v>
      </c>
      <c r="D62" s="153"/>
      <c r="E62" s="153"/>
      <c r="F62" s="153"/>
      <c r="G62" s="153"/>
      <c r="H62" s="154"/>
      <c r="I62" s="153"/>
    </row>
    <row r="63" spans="1:15" ht="12.75" customHeight="1" x14ac:dyDescent="0.2">
      <c r="B63" s="108" t="s">
        <v>37</v>
      </c>
      <c r="C63" s="153" t="s">
        <v>403</v>
      </c>
      <c r="D63" s="153"/>
      <c r="E63" s="153"/>
      <c r="F63" s="153"/>
      <c r="G63" s="153"/>
      <c r="H63" s="154"/>
      <c r="I63" s="153"/>
      <c r="J63" s="318"/>
    </row>
    <row r="64" spans="1:15" x14ac:dyDescent="0.2">
      <c r="B64" s="108" t="s">
        <v>53</v>
      </c>
      <c r="C64" s="153" t="s">
        <v>194</v>
      </c>
      <c r="D64" s="153"/>
      <c r="E64" s="153"/>
      <c r="F64" s="153"/>
      <c r="G64" s="153"/>
      <c r="H64" s="154"/>
      <c r="I64" s="153"/>
    </row>
    <row r="65" spans="2:9" x14ac:dyDescent="0.2">
      <c r="B65" s="108" t="s">
        <v>54</v>
      </c>
      <c r="C65" s="153" t="s">
        <v>191</v>
      </c>
      <c r="D65" s="153"/>
      <c r="E65" s="153"/>
      <c r="F65" s="153"/>
      <c r="G65" s="153"/>
      <c r="H65" s="154"/>
      <c r="I65" s="153"/>
    </row>
    <row r="66" spans="2:9" x14ac:dyDescent="0.2">
      <c r="B66" s="108" t="s">
        <v>91</v>
      </c>
      <c r="C66" s="382" t="s">
        <v>404</v>
      </c>
      <c r="D66" s="153"/>
      <c r="E66" s="153"/>
      <c r="F66" s="153"/>
      <c r="G66" s="153"/>
      <c r="H66" s="154"/>
      <c r="I66" s="153"/>
    </row>
    <row r="67" spans="2:9" x14ac:dyDescent="0.2">
      <c r="B67" s="108"/>
      <c r="C67" s="153"/>
      <c r="D67" s="153"/>
      <c r="E67" s="153"/>
      <c r="F67" s="153"/>
      <c r="G67" s="153"/>
      <c r="H67" s="154"/>
      <c r="I67" s="153"/>
    </row>
    <row r="68" spans="2:9" x14ac:dyDescent="0.2">
      <c r="B68" s="108" t="s">
        <v>52</v>
      </c>
      <c r="C68" s="89"/>
      <c r="H68" s="91"/>
    </row>
    <row r="69" spans="2:9" ht="13.5" thickBot="1" x14ac:dyDescent="0.25">
      <c r="B69" s="139" t="s">
        <v>274</v>
      </c>
      <c r="C69" s="93"/>
      <c r="D69" s="93"/>
      <c r="E69" s="93"/>
      <c r="F69" s="93"/>
      <c r="G69" s="93"/>
      <c r="H69" s="94"/>
    </row>
  </sheetData>
  <sortState ref="C19:H21">
    <sortCondition descending="1" ref="H19:H21"/>
  </sortState>
  <mergeCells count="8">
    <mergeCell ref="E55:F55"/>
    <mergeCell ref="C58:H58"/>
    <mergeCell ref="B1:H1"/>
    <mergeCell ref="B3:H3"/>
    <mergeCell ref="B4:H4"/>
    <mergeCell ref="B5:H6"/>
    <mergeCell ref="B8:H8"/>
    <mergeCell ref="B10:H10"/>
  </mergeCells>
  <conditionalFormatting sqref="Q1:V18 O1:S1048576 T19:V21 P32:U32 Q22:V1048576">
    <cfRule type="containsText" dxfId="1" priority="2" operator="containsText" text="false">
      <formula>NOT(ISERROR(SEARCH("false",O1)))</formula>
    </cfRule>
  </conditionalFormatting>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opLeftCell="B1" zoomScale="90" zoomScaleNormal="90" workbookViewId="0">
      <selection activeCell="B2" sqref="B2"/>
    </sheetView>
  </sheetViews>
  <sheetFormatPr defaultColWidth="9.140625" defaultRowHeight="12.75" x14ac:dyDescent="0.2"/>
  <cols>
    <col min="1" max="1" width="17.4257812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x14ac:dyDescent="0.2">
      <c r="B1" s="422" t="s">
        <v>0</v>
      </c>
      <c r="C1" s="423"/>
      <c r="D1" s="423"/>
      <c r="E1" s="423"/>
      <c r="F1" s="424"/>
    </row>
    <row r="2" spans="1:6" x14ac:dyDescent="0.2">
      <c r="B2" s="3"/>
      <c r="C2" s="4"/>
      <c r="D2" s="4"/>
      <c r="E2" s="4"/>
      <c r="F2" s="41"/>
    </row>
    <row r="3" spans="1:6" ht="14.25" customHeight="1" x14ac:dyDescent="0.2">
      <c r="B3" s="425" t="s">
        <v>1</v>
      </c>
      <c r="C3" s="426"/>
      <c r="D3" s="426"/>
      <c r="E3" s="426"/>
      <c r="F3" s="427"/>
    </row>
    <row r="4" spans="1:6" ht="15" customHeight="1" x14ac:dyDescent="0.2">
      <c r="B4" s="425" t="s">
        <v>2</v>
      </c>
      <c r="C4" s="426"/>
      <c r="D4" s="426"/>
      <c r="E4" s="426"/>
      <c r="F4" s="427"/>
    </row>
    <row r="5" spans="1:6" ht="15" customHeight="1" x14ac:dyDescent="0.2">
      <c r="B5" s="428" t="s">
        <v>185</v>
      </c>
      <c r="C5" s="429"/>
      <c r="D5" s="429"/>
      <c r="E5" s="429"/>
      <c r="F5" s="430"/>
    </row>
    <row r="6" spans="1:6" ht="15" customHeight="1" x14ac:dyDescent="0.2">
      <c r="B6" s="428"/>
      <c r="C6" s="429"/>
      <c r="D6" s="429"/>
      <c r="E6" s="429"/>
      <c r="F6" s="430"/>
    </row>
    <row r="7" spans="1:6" x14ac:dyDescent="0.2">
      <c r="B7" s="3"/>
      <c r="C7" s="4"/>
      <c r="D7" s="4"/>
      <c r="E7" s="4"/>
      <c r="F7" s="41"/>
    </row>
    <row r="8" spans="1:6" ht="12.75" customHeight="1" x14ac:dyDescent="0.2">
      <c r="B8" s="425" t="s">
        <v>96</v>
      </c>
      <c r="C8" s="426"/>
      <c r="D8" s="426"/>
      <c r="E8" s="426"/>
      <c r="F8" s="427"/>
    </row>
    <row r="9" spans="1:6" x14ac:dyDescent="0.2">
      <c r="B9" s="3"/>
      <c r="C9" s="42"/>
      <c r="D9" s="42"/>
      <c r="E9" s="4"/>
      <c r="F9" s="41"/>
    </row>
    <row r="10" spans="1:6" ht="14.25" customHeight="1" x14ac:dyDescent="0.2">
      <c r="B10" s="456" t="s">
        <v>405</v>
      </c>
      <c r="C10" s="457"/>
      <c r="D10" s="457"/>
      <c r="E10" s="457"/>
      <c r="F10" s="458"/>
    </row>
    <row r="11" spans="1:6" ht="12" customHeight="1" x14ac:dyDescent="0.2">
      <c r="B11" s="3"/>
      <c r="C11" s="42"/>
      <c r="D11" s="42"/>
      <c r="E11" s="4"/>
      <c r="F11" s="43"/>
    </row>
    <row r="12" spans="1:6" ht="25.5" x14ac:dyDescent="0.2">
      <c r="B12" s="270" t="s">
        <v>30</v>
      </c>
      <c r="C12" s="44" t="s">
        <v>87</v>
      </c>
      <c r="D12" s="44" t="s">
        <v>5</v>
      </c>
      <c r="E12" s="7" t="s">
        <v>149</v>
      </c>
      <c r="F12" s="45" t="s">
        <v>6</v>
      </c>
    </row>
    <row r="13" spans="1:6" x14ac:dyDescent="0.2">
      <c r="B13" s="46"/>
      <c r="C13" s="47"/>
      <c r="D13" s="47"/>
      <c r="E13" s="47"/>
      <c r="F13" s="48"/>
    </row>
    <row r="14" spans="1:6" x14ac:dyDescent="0.2">
      <c r="B14" s="46"/>
      <c r="C14" s="49" t="s">
        <v>31</v>
      </c>
      <c r="D14" s="49"/>
      <c r="E14" s="49"/>
      <c r="F14" s="50"/>
    </row>
    <row r="15" spans="1:6" x14ac:dyDescent="0.2">
      <c r="A15" s="2" t="s">
        <v>240</v>
      </c>
      <c r="B15" s="238">
        <v>1</v>
      </c>
      <c r="C15" s="10" t="s">
        <v>200</v>
      </c>
      <c r="D15" s="173">
        <v>203</v>
      </c>
      <c r="E15" s="160">
        <v>6516.44</v>
      </c>
      <c r="F15" s="16">
        <v>0.99739999999999995</v>
      </c>
    </row>
    <row r="16" spans="1:6" x14ac:dyDescent="0.2">
      <c r="A16" s="2" t="s">
        <v>241</v>
      </c>
      <c r="B16" s="238">
        <v>2</v>
      </c>
      <c r="C16" s="10" t="s">
        <v>177</v>
      </c>
      <c r="D16" s="173">
        <v>7</v>
      </c>
      <c r="E16" s="160">
        <v>22.56</v>
      </c>
      <c r="F16" s="16">
        <v>3.5000000000000001E-3</v>
      </c>
    </row>
    <row r="17" spans="1:15" x14ac:dyDescent="0.2">
      <c r="B17" s="238"/>
      <c r="C17" s="10"/>
      <c r="D17" s="173"/>
      <c r="E17" s="160"/>
      <c r="F17" s="16"/>
    </row>
    <row r="18" spans="1:15" ht="12" customHeight="1" x14ac:dyDescent="0.2">
      <c r="B18" s="46"/>
      <c r="C18" s="10"/>
      <c r="D18" s="14"/>
      <c r="E18" s="15"/>
      <c r="F18" s="16"/>
    </row>
    <row r="19" spans="1:15" s="24" customFormat="1" x14ac:dyDescent="0.2">
      <c r="B19" s="52"/>
      <c r="C19" s="21" t="s">
        <v>50</v>
      </c>
      <c r="D19" s="112"/>
      <c r="E19" s="53">
        <v>6539</v>
      </c>
      <c r="F19" s="59">
        <v>1.0008999999999999</v>
      </c>
      <c r="G19" s="2"/>
    </row>
    <row r="20" spans="1:15" s="24" customFormat="1" x14ac:dyDescent="0.2">
      <c r="B20" s="52"/>
      <c r="C20" s="21"/>
      <c r="D20" s="21"/>
      <c r="E20" s="54"/>
      <c r="F20" s="55"/>
    </row>
    <row r="21" spans="1:15" s="24" customFormat="1" x14ac:dyDescent="0.2">
      <c r="B21" s="52"/>
      <c r="C21" s="21" t="s">
        <v>56</v>
      </c>
      <c r="D21" s="21"/>
      <c r="E21" s="54"/>
      <c r="F21" s="55"/>
    </row>
    <row r="22" spans="1:15" s="24" customFormat="1" x14ac:dyDescent="0.2">
      <c r="B22" s="52"/>
      <c r="C22" s="21"/>
      <c r="D22" s="14"/>
      <c r="E22" s="15"/>
      <c r="F22" s="51"/>
    </row>
    <row r="23" spans="1:15" s="24" customFormat="1" x14ac:dyDescent="0.2">
      <c r="B23" s="52" t="s">
        <v>32</v>
      </c>
      <c r="C23" s="21" t="s">
        <v>8</v>
      </c>
      <c r="D23" s="207" t="s">
        <v>9</v>
      </c>
      <c r="E23" s="207" t="s">
        <v>9</v>
      </c>
      <c r="F23" s="208" t="s">
        <v>9</v>
      </c>
    </row>
    <row r="24" spans="1:15" s="24" customFormat="1" x14ac:dyDescent="0.2">
      <c r="B24" s="52" t="s">
        <v>33</v>
      </c>
      <c r="C24" s="21" t="s">
        <v>11</v>
      </c>
      <c r="D24" s="207" t="s">
        <v>9</v>
      </c>
      <c r="E24" s="207" t="s">
        <v>9</v>
      </c>
      <c r="F24" s="208" t="s">
        <v>9</v>
      </c>
    </row>
    <row r="25" spans="1:15" s="24" customFormat="1" x14ac:dyDescent="0.2">
      <c r="B25" s="52" t="s">
        <v>34</v>
      </c>
      <c r="C25" s="9" t="s">
        <v>13</v>
      </c>
      <c r="D25" s="207" t="s">
        <v>9</v>
      </c>
      <c r="E25" s="207" t="s">
        <v>9</v>
      </c>
      <c r="F25" s="208" t="s">
        <v>9</v>
      </c>
    </row>
    <row r="26" spans="1:15" s="24" customFormat="1" x14ac:dyDescent="0.2">
      <c r="B26" s="52"/>
      <c r="C26" s="21" t="s">
        <v>80</v>
      </c>
      <c r="D26" s="57"/>
      <c r="E26" s="57" t="s">
        <v>9</v>
      </c>
      <c r="F26" s="58" t="s">
        <v>9</v>
      </c>
    </row>
    <row r="27" spans="1:15" s="24" customFormat="1" x14ac:dyDescent="0.2">
      <c r="B27" s="52"/>
      <c r="C27" s="21"/>
      <c r="D27" s="21"/>
      <c r="E27" s="54"/>
      <c r="F27" s="55"/>
    </row>
    <row r="28" spans="1:15" s="24" customFormat="1" x14ac:dyDescent="0.2">
      <c r="B28" s="46"/>
      <c r="C28" s="21" t="s">
        <v>57</v>
      </c>
      <c r="D28" s="57"/>
      <c r="E28" s="57"/>
      <c r="F28" s="58"/>
    </row>
    <row r="29" spans="1:15" s="24" customFormat="1" x14ac:dyDescent="0.2">
      <c r="B29" s="46"/>
      <c r="C29" s="21"/>
      <c r="D29" s="57"/>
      <c r="E29" s="57"/>
      <c r="F29" s="58"/>
    </row>
    <row r="30" spans="1:15" s="24" customFormat="1" x14ac:dyDescent="0.2">
      <c r="A30" s="24" t="s">
        <v>353</v>
      </c>
      <c r="B30" s="281" t="s">
        <v>7</v>
      </c>
      <c r="C30" s="10" t="s">
        <v>82</v>
      </c>
      <c r="D30" s="57"/>
      <c r="E30" s="172">
        <v>10.65</v>
      </c>
      <c r="F30" s="59">
        <v>1.6000000000000001E-3</v>
      </c>
      <c r="G30" s="2"/>
      <c r="N30" s="2"/>
      <c r="O30" s="2"/>
    </row>
    <row r="31" spans="1:15" s="24" customFormat="1" x14ac:dyDescent="0.2">
      <c r="B31" s="46"/>
      <c r="C31" s="21"/>
      <c r="D31" s="21"/>
      <c r="E31" s="54"/>
      <c r="F31" s="55"/>
    </row>
    <row r="32" spans="1:15" s="24" customFormat="1" x14ac:dyDescent="0.2">
      <c r="B32" s="46"/>
      <c r="C32" s="9" t="s">
        <v>83</v>
      </c>
      <c r="D32" s="21"/>
      <c r="E32" s="54"/>
      <c r="F32" s="55"/>
    </row>
    <row r="33" spans="1:15" x14ac:dyDescent="0.2">
      <c r="B33" s="46"/>
      <c r="C33" s="14" t="s">
        <v>35</v>
      </c>
      <c r="D33" s="21"/>
      <c r="E33" s="172">
        <v>-16.199999999999818</v>
      </c>
      <c r="F33" s="59">
        <v>-2.4999999999999467E-3</v>
      </c>
      <c r="N33" s="17"/>
      <c r="O33" s="411"/>
    </row>
    <row r="34" spans="1:15" x14ac:dyDescent="0.2">
      <c r="B34" s="46"/>
      <c r="C34" s="21"/>
      <c r="D34" s="21"/>
      <c r="E34" s="15"/>
      <c r="F34" s="51"/>
    </row>
    <row r="35" spans="1:15" x14ac:dyDescent="0.2">
      <c r="A35" s="2" t="s">
        <v>279</v>
      </c>
      <c r="B35" s="46"/>
      <c r="C35" s="121" t="s">
        <v>14</v>
      </c>
      <c r="D35" s="60"/>
      <c r="E35" s="172">
        <v>6533.45</v>
      </c>
      <c r="F35" s="59">
        <v>1</v>
      </c>
    </row>
    <row r="36" spans="1:15" ht="13.5" thickBot="1" x14ac:dyDescent="0.25">
      <c r="B36" s="131"/>
      <c r="C36" s="132"/>
      <c r="D36" s="132"/>
      <c r="E36" s="133"/>
      <c r="F36" s="134"/>
    </row>
    <row r="37" spans="1:15" x14ac:dyDescent="0.2">
      <c r="B37" s="29"/>
      <c r="C37" s="30"/>
      <c r="D37" s="30"/>
      <c r="E37" s="31"/>
      <c r="F37" s="135"/>
    </row>
    <row r="38" spans="1:15" x14ac:dyDescent="0.2">
      <c r="B38" s="6" t="s">
        <v>15</v>
      </c>
      <c r="C38" s="42"/>
      <c r="D38" s="42"/>
      <c r="E38" s="62"/>
      <c r="F38" s="41"/>
    </row>
    <row r="39" spans="1:15" ht="13.5" customHeight="1" x14ac:dyDescent="0.2">
      <c r="B39" s="33" t="s">
        <v>16</v>
      </c>
      <c r="C39" s="459" t="s">
        <v>381</v>
      </c>
      <c r="D39" s="459"/>
      <c r="E39" s="459"/>
      <c r="F39" s="460"/>
    </row>
    <row r="40" spans="1:15" ht="14.25" customHeight="1" x14ac:dyDescent="0.2">
      <c r="B40" s="33" t="s">
        <v>17</v>
      </c>
      <c r="C40" s="4" t="s">
        <v>36</v>
      </c>
      <c r="D40" s="4"/>
      <c r="E40" s="62"/>
      <c r="F40" s="41"/>
    </row>
    <row r="41" spans="1:15" x14ac:dyDescent="0.2">
      <c r="B41" s="33"/>
      <c r="C41" s="358" t="s">
        <v>20</v>
      </c>
      <c r="D41" s="359" t="s">
        <v>382</v>
      </c>
      <c r="E41" s="110"/>
      <c r="F41" s="141"/>
    </row>
    <row r="42" spans="1:15" x14ac:dyDescent="0.2">
      <c r="A42" s="2" t="s">
        <v>239</v>
      </c>
      <c r="B42" s="33"/>
      <c r="C42" s="360" t="s">
        <v>21</v>
      </c>
      <c r="D42" s="361">
        <v>1457.2562</v>
      </c>
      <c r="E42" s="110"/>
      <c r="F42" s="141"/>
    </row>
    <row r="43" spans="1:15" ht="18.75" customHeight="1" x14ac:dyDescent="0.2">
      <c r="B43" s="63" t="s">
        <v>18</v>
      </c>
      <c r="C43" s="110" t="s">
        <v>399</v>
      </c>
      <c r="D43" s="298"/>
      <c r="E43" s="298"/>
      <c r="F43" s="141"/>
    </row>
    <row r="44" spans="1:15" ht="18.75" customHeight="1" x14ac:dyDescent="0.2">
      <c r="B44" s="63" t="s">
        <v>23</v>
      </c>
      <c r="C44" s="453" t="s">
        <v>384</v>
      </c>
      <c r="D44" s="453"/>
      <c r="E44" s="453"/>
      <c r="F44" s="141"/>
    </row>
    <row r="45" spans="1:15" ht="28.5" customHeight="1" x14ac:dyDescent="0.2">
      <c r="B45" s="34" t="s">
        <v>24</v>
      </c>
      <c r="C45" s="454" t="s">
        <v>406</v>
      </c>
      <c r="D45" s="454"/>
      <c r="E45" s="454"/>
      <c r="F45" s="455"/>
    </row>
    <row r="46" spans="1:15" ht="17.25" customHeight="1" x14ac:dyDescent="0.2">
      <c r="B46" s="109" t="s">
        <v>25</v>
      </c>
      <c r="C46" s="110" t="s">
        <v>192</v>
      </c>
      <c r="D46" s="353"/>
      <c r="E46" s="353"/>
      <c r="F46" s="354"/>
    </row>
    <row r="47" spans="1:15" ht="16.5" customHeight="1" x14ac:dyDescent="0.2">
      <c r="B47" s="109" t="s">
        <v>26</v>
      </c>
      <c r="C47" s="1" t="s">
        <v>354</v>
      </c>
      <c r="D47" s="353"/>
      <c r="E47" s="353"/>
      <c r="F47" s="354"/>
    </row>
    <row r="48" spans="1:15" ht="17.25" customHeight="1" x14ac:dyDescent="0.2">
      <c r="B48" s="109" t="s">
        <v>27</v>
      </c>
      <c r="C48" s="110" t="s">
        <v>190</v>
      </c>
      <c r="D48" s="353"/>
      <c r="E48" s="353"/>
      <c r="F48" s="354"/>
    </row>
    <row r="49" spans="2:6" ht="17.25" customHeight="1" x14ac:dyDescent="0.2">
      <c r="B49" s="109" t="s">
        <v>37</v>
      </c>
      <c r="C49" s="110" t="s">
        <v>191</v>
      </c>
      <c r="D49" s="353"/>
      <c r="E49" s="353"/>
      <c r="F49" s="354"/>
    </row>
    <row r="50" spans="2:6" ht="17.25" customHeight="1" x14ac:dyDescent="0.2">
      <c r="B50" s="109" t="s">
        <v>53</v>
      </c>
      <c r="C50" s="1" t="s">
        <v>407</v>
      </c>
      <c r="D50" s="353"/>
      <c r="E50" s="353"/>
      <c r="F50" s="354"/>
    </row>
    <row r="51" spans="2:6" ht="17.25" customHeight="1" x14ac:dyDescent="0.2">
      <c r="B51" s="109"/>
      <c r="C51" s="110"/>
      <c r="D51" s="353"/>
      <c r="E51" s="353"/>
      <c r="F51" s="354"/>
    </row>
    <row r="52" spans="2:6" ht="17.25" customHeight="1" thickBot="1" x14ac:dyDescent="0.25">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conditionalFormatting sqref="XDV15:XFD15">
    <cfRule type="containsText" dxfId="0" priority="6" operator="containsText" text="false">
      <formula>NOT(ISERROR(SEARCH("false",XDV15)))</formula>
    </cfRule>
  </conditionalFormatting>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topLeftCell="B1" zoomScale="90" zoomScaleNormal="90" workbookViewId="0">
      <selection activeCell="B2" sqref="B2"/>
    </sheetView>
  </sheetViews>
  <sheetFormatPr defaultColWidth="9.140625" defaultRowHeight="12.75" x14ac:dyDescent="0.2"/>
  <cols>
    <col min="1" max="1" width="25.710937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x14ac:dyDescent="0.2">
      <c r="B1" s="422" t="s">
        <v>0</v>
      </c>
      <c r="C1" s="423"/>
      <c r="D1" s="423"/>
      <c r="E1" s="463"/>
      <c r="F1" s="423"/>
      <c r="G1" s="423"/>
      <c r="H1" s="424"/>
    </row>
    <row r="2" spans="1:8" x14ac:dyDescent="0.2">
      <c r="B2" s="3"/>
      <c r="C2" s="4"/>
      <c r="D2" s="4"/>
      <c r="E2" s="4"/>
      <c r="F2" s="4"/>
      <c r="G2" s="62"/>
      <c r="H2" s="41"/>
    </row>
    <row r="3" spans="1:8" x14ac:dyDescent="0.2">
      <c r="B3" s="425" t="s">
        <v>1</v>
      </c>
      <c r="C3" s="426"/>
      <c r="D3" s="426"/>
      <c r="E3" s="464"/>
      <c r="F3" s="426"/>
      <c r="G3" s="426"/>
      <c r="H3" s="427"/>
    </row>
    <row r="4" spans="1:8" x14ac:dyDescent="0.2">
      <c r="B4" s="425" t="s">
        <v>2</v>
      </c>
      <c r="C4" s="426"/>
      <c r="D4" s="426"/>
      <c r="E4" s="464"/>
      <c r="F4" s="426"/>
      <c r="G4" s="426"/>
      <c r="H4" s="427"/>
    </row>
    <row r="5" spans="1:8" ht="15" customHeight="1" x14ac:dyDescent="0.2">
      <c r="B5" s="428" t="s">
        <v>137</v>
      </c>
      <c r="C5" s="429"/>
      <c r="D5" s="429"/>
      <c r="E5" s="429"/>
      <c r="F5" s="429"/>
      <c r="G5" s="429"/>
      <c r="H5" s="430"/>
    </row>
    <row r="6" spans="1:8" ht="15" customHeight="1" x14ac:dyDescent="0.2">
      <c r="B6" s="428"/>
      <c r="C6" s="429"/>
      <c r="D6" s="429"/>
      <c r="E6" s="429"/>
      <c r="F6" s="429"/>
      <c r="G6" s="429"/>
      <c r="H6" s="430"/>
    </row>
    <row r="7" spans="1:8" x14ac:dyDescent="0.2">
      <c r="B7" s="3"/>
      <c r="C7" s="4"/>
      <c r="D7" s="4"/>
      <c r="E7" s="4"/>
      <c r="F7" s="4"/>
      <c r="G7" s="62"/>
      <c r="H7" s="41"/>
    </row>
    <row r="8" spans="1:8" x14ac:dyDescent="0.2">
      <c r="B8" s="425" t="s">
        <v>93</v>
      </c>
      <c r="C8" s="426"/>
      <c r="D8" s="426"/>
      <c r="E8" s="464"/>
      <c r="F8" s="426"/>
      <c r="G8" s="426"/>
      <c r="H8" s="427"/>
    </row>
    <row r="9" spans="1:8" x14ac:dyDescent="0.2">
      <c r="B9" s="3"/>
      <c r="C9" s="4"/>
      <c r="D9" s="4"/>
      <c r="E9" s="4"/>
      <c r="F9" s="4"/>
      <c r="G9" s="62"/>
      <c r="H9" s="41"/>
    </row>
    <row r="10" spans="1:8" x14ac:dyDescent="0.2">
      <c r="B10" s="425" t="s">
        <v>408</v>
      </c>
      <c r="C10" s="426"/>
      <c r="D10" s="426"/>
      <c r="E10" s="464"/>
      <c r="F10" s="426"/>
      <c r="G10" s="426"/>
      <c r="H10" s="427"/>
    </row>
    <row r="11" spans="1:8" ht="13.5" thickBot="1" x14ac:dyDescent="0.25">
      <c r="B11" s="66"/>
      <c r="C11" s="37"/>
      <c r="D11" s="37"/>
      <c r="E11" s="37"/>
      <c r="F11" s="37"/>
      <c r="G11" s="67"/>
      <c r="H11" s="65"/>
    </row>
    <row r="12" spans="1:8" s="237" customFormat="1" ht="48" customHeight="1" x14ac:dyDescent="0.25">
      <c r="B12" s="231" t="s">
        <v>3</v>
      </c>
      <c r="C12" s="239" t="s">
        <v>4</v>
      </c>
      <c r="D12" s="233" t="s">
        <v>98</v>
      </c>
      <c r="E12" s="239" t="s">
        <v>38</v>
      </c>
      <c r="F12" s="239" t="s">
        <v>5</v>
      </c>
      <c r="G12" s="235" t="s">
        <v>149</v>
      </c>
      <c r="H12" s="236" t="s">
        <v>6</v>
      </c>
    </row>
    <row r="13" spans="1:8" x14ac:dyDescent="0.2">
      <c r="B13" s="46"/>
      <c r="C13" s="21"/>
      <c r="D13" s="130"/>
      <c r="E13" s="14"/>
      <c r="F13" s="14"/>
      <c r="G13" s="14"/>
      <c r="H13" s="61"/>
    </row>
    <row r="14" spans="1:8" x14ac:dyDescent="0.2">
      <c r="A14" s="2" t="s">
        <v>160</v>
      </c>
      <c r="B14" s="46"/>
      <c r="C14" s="21" t="s">
        <v>58</v>
      </c>
      <c r="D14" s="130"/>
      <c r="E14" s="14"/>
      <c r="F14" s="14"/>
      <c r="G14" s="14"/>
      <c r="H14" s="61"/>
    </row>
    <row r="15" spans="1:8" x14ac:dyDescent="0.2">
      <c r="B15" s="46"/>
      <c r="C15" s="49"/>
      <c r="D15" s="130"/>
      <c r="E15" s="162"/>
      <c r="F15" s="15"/>
      <c r="G15" s="14"/>
      <c r="H15" s="61"/>
    </row>
    <row r="16" spans="1:8" x14ac:dyDescent="0.2">
      <c r="B16" s="238" t="s">
        <v>7</v>
      </c>
      <c r="C16" s="21" t="s">
        <v>8</v>
      </c>
      <c r="D16" s="130"/>
      <c r="E16" s="15"/>
      <c r="F16" s="15"/>
      <c r="G16" s="14"/>
      <c r="H16" s="61"/>
    </row>
    <row r="17" spans="1:14" x14ac:dyDescent="0.2">
      <c r="B17" s="238"/>
      <c r="C17" s="21"/>
      <c r="D17" s="130"/>
      <c r="E17" s="15"/>
      <c r="F17" s="15"/>
      <c r="G17" s="14"/>
      <c r="H17" s="61"/>
    </row>
    <row r="18" spans="1:14" x14ac:dyDescent="0.2">
      <c r="A18" s="2" t="str">
        <f t="shared" ref="A18:A49" si="0">$A$14&amp;D18</f>
        <v>QIFINE040A01026</v>
      </c>
      <c r="B18" s="238">
        <v>1</v>
      </c>
      <c r="C18" s="201" t="s">
        <v>374</v>
      </c>
      <c r="D18" s="130" t="s">
        <v>102</v>
      </c>
      <c r="E18" s="160" t="s">
        <v>64</v>
      </c>
      <c r="F18" s="161">
        <v>2518</v>
      </c>
      <c r="G18" s="160">
        <v>31.38</v>
      </c>
      <c r="H18" s="16">
        <v>7.8799999999999995E-2</v>
      </c>
      <c r="N18" s="115"/>
    </row>
    <row r="19" spans="1:14" x14ac:dyDescent="0.2">
      <c r="A19" s="2" t="str">
        <f t="shared" si="0"/>
        <v>QIFINE001A01036</v>
      </c>
      <c r="B19" s="238">
        <v>2</v>
      </c>
      <c r="C19" s="201" t="s">
        <v>365</v>
      </c>
      <c r="D19" s="130" t="s">
        <v>101</v>
      </c>
      <c r="E19" s="160" t="s">
        <v>65</v>
      </c>
      <c r="F19" s="161">
        <v>1990</v>
      </c>
      <c r="G19" s="160">
        <v>27.35</v>
      </c>
      <c r="H19" s="16">
        <v>6.8699999999999997E-2</v>
      </c>
      <c r="N19" s="115"/>
    </row>
    <row r="20" spans="1:14" x14ac:dyDescent="0.2">
      <c r="A20" s="2" t="str">
        <f t="shared" si="0"/>
        <v>QIFINE009A01021</v>
      </c>
      <c r="B20" s="238">
        <v>3</v>
      </c>
      <c r="C20" s="201" t="s">
        <v>367</v>
      </c>
      <c r="D20" s="130" t="s">
        <v>100</v>
      </c>
      <c r="E20" s="160" t="s">
        <v>63</v>
      </c>
      <c r="F20" s="161">
        <v>2517</v>
      </c>
      <c r="G20" s="160">
        <v>27.03</v>
      </c>
      <c r="H20" s="16">
        <v>6.7799999999999999E-2</v>
      </c>
      <c r="N20" s="115"/>
    </row>
    <row r="21" spans="1:14" x14ac:dyDescent="0.2">
      <c r="A21" s="2" t="str">
        <f t="shared" si="0"/>
        <v>QIFINE154A01025</v>
      </c>
      <c r="B21" s="253">
        <v>4</v>
      </c>
      <c r="C21" s="201" t="s">
        <v>375</v>
      </c>
      <c r="D21" s="130" t="s">
        <v>132</v>
      </c>
      <c r="E21" s="160" t="s">
        <v>68</v>
      </c>
      <c r="F21" s="161">
        <v>10650</v>
      </c>
      <c r="G21" s="160">
        <v>26.89</v>
      </c>
      <c r="H21" s="16">
        <v>6.7500000000000004E-2</v>
      </c>
      <c r="N21" s="115"/>
    </row>
    <row r="22" spans="1:14" x14ac:dyDescent="0.2">
      <c r="A22" s="2" t="str">
        <f t="shared" si="0"/>
        <v>QIFINE002A01018</v>
      </c>
      <c r="B22" s="238">
        <v>5</v>
      </c>
      <c r="C22" s="201" t="s">
        <v>376</v>
      </c>
      <c r="D22" s="130" t="s">
        <v>99</v>
      </c>
      <c r="E22" s="160" t="s">
        <v>74</v>
      </c>
      <c r="F22" s="161">
        <v>2084</v>
      </c>
      <c r="G22" s="160">
        <v>21.15</v>
      </c>
      <c r="H22" s="16">
        <v>5.3100000000000001E-2</v>
      </c>
      <c r="N22" s="115"/>
    </row>
    <row r="23" spans="1:14" x14ac:dyDescent="0.2">
      <c r="A23" s="2" t="str">
        <f t="shared" si="0"/>
        <v>QIFINE090A01021</v>
      </c>
      <c r="B23" s="238">
        <v>6</v>
      </c>
      <c r="C23" s="201" t="s">
        <v>377</v>
      </c>
      <c r="D23" s="130" t="s">
        <v>206</v>
      </c>
      <c r="E23" s="160" t="s">
        <v>64</v>
      </c>
      <c r="F23" s="161">
        <v>7330</v>
      </c>
      <c r="G23" s="160">
        <v>19.27</v>
      </c>
      <c r="H23" s="16">
        <v>4.8399999999999999E-2</v>
      </c>
      <c r="N23" s="115"/>
    </row>
    <row r="24" spans="1:14" x14ac:dyDescent="0.2">
      <c r="A24" s="2" t="str">
        <f t="shared" si="0"/>
        <v>QIFINE467B01029</v>
      </c>
      <c r="B24" s="238">
        <v>7</v>
      </c>
      <c r="C24" s="201" t="s">
        <v>368</v>
      </c>
      <c r="D24" s="130" t="s">
        <v>104</v>
      </c>
      <c r="E24" s="160" t="s">
        <v>63</v>
      </c>
      <c r="F24" s="161">
        <v>668</v>
      </c>
      <c r="G24" s="160">
        <v>17.5</v>
      </c>
      <c r="H24" s="16">
        <v>4.3900000000000002E-2</v>
      </c>
      <c r="N24" s="115"/>
    </row>
    <row r="25" spans="1:14" x14ac:dyDescent="0.2">
      <c r="A25" s="2" t="str">
        <f t="shared" si="0"/>
        <v>QIFINE018A01030</v>
      </c>
      <c r="B25" s="238">
        <v>8</v>
      </c>
      <c r="C25" s="201" t="s">
        <v>378</v>
      </c>
      <c r="D25" s="130" t="s">
        <v>103</v>
      </c>
      <c r="E25" s="160" t="s">
        <v>71</v>
      </c>
      <c r="F25" s="161">
        <v>1033</v>
      </c>
      <c r="G25" s="160">
        <v>16.100000000000001</v>
      </c>
      <c r="H25" s="16">
        <v>4.0399999999999998E-2</v>
      </c>
      <c r="N25" s="115"/>
    </row>
    <row r="26" spans="1:14" x14ac:dyDescent="0.2">
      <c r="A26" s="2" t="str">
        <f t="shared" si="0"/>
        <v>QIFINE155A01022</v>
      </c>
      <c r="B26" s="238">
        <v>9</v>
      </c>
      <c r="C26" s="201" t="s">
        <v>369</v>
      </c>
      <c r="D26" s="130" t="s">
        <v>107</v>
      </c>
      <c r="E26" s="160" t="s">
        <v>62</v>
      </c>
      <c r="F26" s="161">
        <v>2438</v>
      </c>
      <c r="G26" s="160">
        <v>12.27</v>
      </c>
      <c r="H26" s="16">
        <v>3.0800000000000001E-2</v>
      </c>
      <c r="N26" s="115"/>
    </row>
    <row r="27" spans="1:14" x14ac:dyDescent="0.2">
      <c r="A27" s="2" t="str">
        <f t="shared" si="0"/>
        <v>QIFINE238A01034</v>
      </c>
      <c r="B27" s="238">
        <v>10</v>
      </c>
      <c r="C27" s="201" t="s">
        <v>379</v>
      </c>
      <c r="D27" s="130" t="s">
        <v>186</v>
      </c>
      <c r="E27" s="160" t="s">
        <v>64</v>
      </c>
      <c r="F27" s="161">
        <v>2091</v>
      </c>
      <c r="G27" s="160">
        <v>11.42</v>
      </c>
      <c r="H27" s="16">
        <v>2.87E-2</v>
      </c>
      <c r="N27" s="115"/>
    </row>
    <row r="28" spans="1:14" x14ac:dyDescent="0.2">
      <c r="A28" s="2" t="str">
        <f t="shared" si="0"/>
        <v>QIFINE044A01036</v>
      </c>
      <c r="B28" s="238">
        <v>11</v>
      </c>
      <c r="C28" s="201" t="s">
        <v>309</v>
      </c>
      <c r="D28" s="130" t="s">
        <v>111</v>
      </c>
      <c r="E28" s="160" t="s">
        <v>75</v>
      </c>
      <c r="F28" s="161">
        <v>1359</v>
      </c>
      <c r="G28" s="160">
        <v>11.28</v>
      </c>
      <c r="H28" s="16">
        <v>2.8299999999999999E-2</v>
      </c>
      <c r="N28" s="115"/>
    </row>
    <row r="29" spans="1:14" x14ac:dyDescent="0.2">
      <c r="A29" s="2" t="str">
        <f t="shared" si="0"/>
        <v>QIFINE237A01028</v>
      </c>
      <c r="B29" s="238">
        <v>12</v>
      </c>
      <c r="C29" s="201" t="s">
        <v>299</v>
      </c>
      <c r="D29" s="130" t="s">
        <v>113</v>
      </c>
      <c r="E29" s="160" t="s">
        <v>64</v>
      </c>
      <c r="F29" s="161">
        <v>1337</v>
      </c>
      <c r="G29" s="160">
        <v>10.210000000000001</v>
      </c>
      <c r="H29" s="16">
        <v>2.5600000000000001E-2</v>
      </c>
      <c r="N29" s="115"/>
    </row>
    <row r="30" spans="1:14" x14ac:dyDescent="0.2">
      <c r="A30" s="2" t="str">
        <f t="shared" si="0"/>
        <v>QIFINE062A01020</v>
      </c>
      <c r="B30" s="238">
        <v>13</v>
      </c>
      <c r="C30" s="201" t="s">
        <v>212</v>
      </c>
      <c r="D30" s="130" t="s">
        <v>204</v>
      </c>
      <c r="E30" s="160" t="s">
        <v>64</v>
      </c>
      <c r="F30" s="161">
        <v>3896</v>
      </c>
      <c r="G30" s="160">
        <v>8.94</v>
      </c>
      <c r="H30" s="16">
        <v>2.24E-2</v>
      </c>
      <c r="N30" s="115"/>
    </row>
    <row r="31" spans="1:14" x14ac:dyDescent="0.2">
      <c r="A31" s="2" t="str">
        <f t="shared" si="0"/>
        <v>QIFINE101A01026</v>
      </c>
      <c r="B31" s="238">
        <v>14</v>
      </c>
      <c r="C31" s="201" t="s">
        <v>302</v>
      </c>
      <c r="D31" s="130" t="s">
        <v>108</v>
      </c>
      <c r="E31" s="160" t="s">
        <v>62</v>
      </c>
      <c r="F31" s="161">
        <v>587</v>
      </c>
      <c r="G31" s="160">
        <v>8.61</v>
      </c>
      <c r="H31" s="16">
        <v>2.1600000000000001E-2</v>
      </c>
      <c r="N31" s="115"/>
    </row>
    <row r="32" spans="1:14" x14ac:dyDescent="0.2">
      <c r="A32" s="2" t="str">
        <f t="shared" si="0"/>
        <v>QIFINE030A01027</v>
      </c>
      <c r="B32" s="238">
        <v>15</v>
      </c>
      <c r="C32" s="201" t="s">
        <v>296</v>
      </c>
      <c r="D32" s="130" t="s">
        <v>105</v>
      </c>
      <c r="E32" s="160" t="s">
        <v>68</v>
      </c>
      <c r="F32" s="161">
        <v>896</v>
      </c>
      <c r="G32" s="160">
        <v>8.27</v>
      </c>
      <c r="H32" s="16">
        <v>2.0799999999999999E-2</v>
      </c>
      <c r="N32" s="115"/>
    </row>
    <row r="33" spans="1:21" x14ac:dyDescent="0.2">
      <c r="A33" s="2" t="str">
        <f t="shared" si="0"/>
        <v>QIFINE585B01010</v>
      </c>
      <c r="B33" s="238">
        <v>16</v>
      </c>
      <c r="C33" s="201" t="s">
        <v>303</v>
      </c>
      <c r="D33" s="130" t="s">
        <v>121</v>
      </c>
      <c r="E33" s="160" t="s">
        <v>62</v>
      </c>
      <c r="F33" s="161">
        <v>167</v>
      </c>
      <c r="G33" s="160">
        <v>7.95</v>
      </c>
      <c r="H33" s="16">
        <v>0.02</v>
      </c>
      <c r="N33" s="115"/>
    </row>
    <row r="34" spans="1:21" x14ac:dyDescent="0.2">
      <c r="A34" s="2" t="str">
        <f t="shared" si="0"/>
        <v>QIFINE095A01012</v>
      </c>
      <c r="B34" s="238">
        <v>17</v>
      </c>
      <c r="C34" s="201" t="s">
        <v>298</v>
      </c>
      <c r="D34" s="130" t="s">
        <v>170</v>
      </c>
      <c r="E34" s="160" t="s">
        <v>64</v>
      </c>
      <c r="F34" s="161">
        <v>612</v>
      </c>
      <c r="G34" s="160">
        <v>7.19</v>
      </c>
      <c r="H34" s="16">
        <v>1.7999999999999999E-2</v>
      </c>
      <c r="N34" s="115"/>
    </row>
    <row r="35" spans="1:21" x14ac:dyDescent="0.2">
      <c r="A35" s="2" t="str">
        <f t="shared" si="0"/>
        <v>QIFINE021A01026</v>
      </c>
      <c r="B35" s="238">
        <v>18</v>
      </c>
      <c r="C35" s="201" t="s">
        <v>281</v>
      </c>
      <c r="D35" s="130" t="s">
        <v>172</v>
      </c>
      <c r="E35" s="160" t="s">
        <v>68</v>
      </c>
      <c r="F35" s="161">
        <v>566</v>
      </c>
      <c r="G35" s="160">
        <v>6.31</v>
      </c>
      <c r="H35" s="16">
        <v>1.5800000000000002E-2</v>
      </c>
      <c r="N35" s="115"/>
    </row>
    <row r="36" spans="1:21" x14ac:dyDescent="0.2">
      <c r="A36" s="2" t="str">
        <f t="shared" si="0"/>
        <v>QIFINE397D01024</v>
      </c>
      <c r="B36" s="238">
        <v>19</v>
      </c>
      <c r="C36" s="201" t="s">
        <v>286</v>
      </c>
      <c r="D36" s="130" t="s">
        <v>109</v>
      </c>
      <c r="E36" s="160" t="s">
        <v>73</v>
      </c>
      <c r="F36" s="161">
        <v>1655</v>
      </c>
      <c r="G36" s="160">
        <v>5.99</v>
      </c>
      <c r="H36" s="16">
        <v>1.4999999999999999E-2</v>
      </c>
      <c r="N36" s="115"/>
    </row>
    <row r="37" spans="1:21" x14ac:dyDescent="0.2">
      <c r="A37" s="2" t="str">
        <f t="shared" si="0"/>
        <v>QIFINE860A01027</v>
      </c>
      <c r="B37" s="238">
        <v>20</v>
      </c>
      <c r="C37" s="201" t="s">
        <v>293</v>
      </c>
      <c r="D37" s="130" t="s">
        <v>128</v>
      </c>
      <c r="E37" s="160" t="s">
        <v>63</v>
      </c>
      <c r="F37" s="161">
        <v>708</v>
      </c>
      <c r="G37" s="160">
        <v>5.33</v>
      </c>
      <c r="H37" s="16">
        <v>1.34E-2</v>
      </c>
      <c r="N37" s="115"/>
    </row>
    <row r="38" spans="1:21" s="24" customFormat="1" x14ac:dyDescent="0.2">
      <c r="A38" s="2" t="str">
        <f t="shared" si="0"/>
        <v>QIFINE326A01037</v>
      </c>
      <c r="B38" s="238">
        <v>21</v>
      </c>
      <c r="C38" s="201" t="s">
        <v>301</v>
      </c>
      <c r="D38" s="130" t="s">
        <v>129</v>
      </c>
      <c r="E38" s="160" t="s">
        <v>75</v>
      </c>
      <c r="F38" s="161">
        <v>300</v>
      </c>
      <c r="G38" s="160">
        <v>5.22</v>
      </c>
      <c r="H38" s="16">
        <v>1.3100000000000001E-2</v>
      </c>
      <c r="J38" s="2"/>
      <c r="K38" s="2"/>
      <c r="L38" s="2"/>
      <c r="M38" s="2"/>
      <c r="N38" s="115"/>
      <c r="O38" s="2"/>
      <c r="P38" s="2"/>
      <c r="Q38" s="2"/>
      <c r="R38" s="2"/>
      <c r="S38" s="2"/>
      <c r="T38" s="2"/>
      <c r="U38" s="2"/>
    </row>
    <row r="39" spans="1:21" s="24" customFormat="1" x14ac:dyDescent="0.2">
      <c r="A39" s="2" t="str">
        <f t="shared" si="0"/>
        <v>QIFINE522F01014</v>
      </c>
      <c r="B39" s="238">
        <v>22</v>
      </c>
      <c r="C39" s="201" t="s">
        <v>288</v>
      </c>
      <c r="D39" s="130" t="s">
        <v>114</v>
      </c>
      <c r="E39" s="160" t="s">
        <v>78</v>
      </c>
      <c r="F39" s="161">
        <v>1585</v>
      </c>
      <c r="G39" s="160">
        <v>5.2</v>
      </c>
      <c r="H39" s="16">
        <v>1.3100000000000001E-2</v>
      </c>
      <c r="J39" s="2"/>
      <c r="K39" s="2"/>
      <c r="L39" s="2"/>
      <c r="M39" s="2"/>
      <c r="N39" s="115"/>
      <c r="O39" s="2"/>
      <c r="P39" s="2"/>
      <c r="Q39" s="2"/>
      <c r="R39" s="2"/>
      <c r="S39" s="2"/>
      <c r="T39" s="2"/>
      <c r="U39" s="2"/>
    </row>
    <row r="40" spans="1:21" x14ac:dyDescent="0.2">
      <c r="A40" s="2" t="str">
        <f t="shared" si="0"/>
        <v>QIFINE158A01026</v>
      </c>
      <c r="B40" s="238">
        <v>23</v>
      </c>
      <c r="C40" s="201" t="s">
        <v>294</v>
      </c>
      <c r="D40" s="130" t="s">
        <v>122</v>
      </c>
      <c r="E40" s="160" t="s">
        <v>62</v>
      </c>
      <c r="F40" s="161">
        <v>156</v>
      </c>
      <c r="G40" s="160">
        <v>5</v>
      </c>
      <c r="H40" s="16">
        <v>1.26E-2</v>
      </c>
      <c r="N40" s="115"/>
    </row>
    <row r="41" spans="1:21" x14ac:dyDescent="0.2">
      <c r="A41" s="2" t="str">
        <f t="shared" si="0"/>
        <v>QIFINE528G01019</v>
      </c>
      <c r="B41" s="238">
        <v>24</v>
      </c>
      <c r="C41" s="201" t="s">
        <v>315</v>
      </c>
      <c r="D41" s="130" t="s">
        <v>223</v>
      </c>
      <c r="E41" s="160" t="s">
        <v>64</v>
      </c>
      <c r="F41" s="161">
        <v>411</v>
      </c>
      <c r="G41" s="160">
        <v>5</v>
      </c>
      <c r="H41" s="16">
        <v>1.26E-2</v>
      </c>
      <c r="N41" s="115"/>
    </row>
    <row r="42" spans="1:21" x14ac:dyDescent="0.2">
      <c r="A42" s="2" t="str">
        <f t="shared" si="0"/>
        <v>QIFINE213A01029</v>
      </c>
      <c r="B42" s="238">
        <v>25</v>
      </c>
      <c r="C42" s="201" t="s">
        <v>307</v>
      </c>
      <c r="D42" s="130" t="s">
        <v>106</v>
      </c>
      <c r="E42" s="160" t="s">
        <v>66</v>
      </c>
      <c r="F42" s="161">
        <v>2254</v>
      </c>
      <c r="G42" s="160">
        <v>4.96</v>
      </c>
      <c r="H42" s="16">
        <v>1.2500000000000001E-2</v>
      </c>
      <c r="N42" s="115"/>
    </row>
    <row r="43" spans="1:21" x14ac:dyDescent="0.2">
      <c r="A43" s="2" t="str">
        <f t="shared" si="0"/>
        <v>QIFINE733E01010</v>
      </c>
      <c r="B43" s="238">
        <v>26</v>
      </c>
      <c r="C43" s="201" t="s">
        <v>306</v>
      </c>
      <c r="D43" s="130" t="s">
        <v>115</v>
      </c>
      <c r="E43" s="160" t="s">
        <v>70</v>
      </c>
      <c r="F43" s="161">
        <v>3119</v>
      </c>
      <c r="G43" s="160">
        <v>4.9400000000000004</v>
      </c>
      <c r="H43" s="16">
        <v>1.24E-2</v>
      </c>
      <c r="N43" s="115"/>
    </row>
    <row r="44" spans="1:21" x14ac:dyDescent="0.2">
      <c r="A44" s="2" t="str">
        <f t="shared" si="0"/>
        <v>QIFINE481G01011</v>
      </c>
      <c r="B44" s="238">
        <v>27</v>
      </c>
      <c r="C44" s="201" t="s">
        <v>313</v>
      </c>
      <c r="D44" s="130" t="s">
        <v>120</v>
      </c>
      <c r="E44" s="160" t="s">
        <v>69</v>
      </c>
      <c r="F44" s="161">
        <v>131</v>
      </c>
      <c r="G44" s="160">
        <v>4.87</v>
      </c>
      <c r="H44" s="16">
        <v>1.2200000000000001E-2</v>
      </c>
      <c r="N44" s="115"/>
    </row>
    <row r="45" spans="1:21" x14ac:dyDescent="0.2">
      <c r="A45" s="2" t="str">
        <f t="shared" si="0"/>
        <v>QIFINE752E01010</v>
      </c>
      <c r="B45" s="238">
        <v>28</v>
      </c>
      <c r="C45" s="201" t="s">
        <v>308</v>
      </c>
      <c r="D45" s="130" t="s">
        <v>125</v>
      </c>
      <c r="E45" s="160" t="s">
        <v>70</v>
      </c>
      <c r="F45" s="161">
        <v>2757</v>
      </c>
      <c r="G45" s="160">
        <v>4.8499999999999996</v>
      </c>
      <c r="H45" s="16">
        <v>1.2200000000000001E-2</v>
      </c>
      <c r="N45" s="115"/>
    </row>
    <row r="46" spans="1:21" x14ac:dyDescent="0.2">
      <c r="A46" s="2" t="str">
        <f t="shared" si="0"/>
        <v>QIFINE089A01023</v>
      </c>
      <c r="B46" s="238">
        <v>29</v>
      </c>
      <c r="C46" s="201" t="s">
        <v>289</v>
      </c>
      <c r="D46" s="130" t="s">
        <v>117</v>
      </c>
      <c r="E46" s="160" t="s">
        <v>75</v>
      </c>
      <c r="F46" s="161">
        <v>158</v>
      </c>
      <c r="G46" s="160">
        <v>4.6399999999999997</v>
      </c>
      <c r="H46" s="16">
        <v>1.1599999999999999E-2</v>
      </c>
      <c r="N46" s="115"/>
    </row>
    <row r="47" spans="1:21" x14ac:dyDescent="0.2">
      <c r="A47" s="2" t="str">
        <f t="shared" si="0"/>
        <v>QIFINE917I01010</v>
      </c>
      <c r="B47" s="238">
        <v>30</v>
      </c>
      <c r="C47" s="201" t="s">
        <v>282</v>
      </c>
      <c r="D47" s="130" t="s">
        <v>112</v>
      </c>
      <c r="E47" s="160" t="s">
        <v>62</v>
      </c>
      <c r="F47" s="161">
        <v>171</v>
      </c>
      <c r="G47" s="160">
        <v>4.62</v>
      </c>
      <c r="H47" s="16">
        <v>1.1599999999999999E-2</v>
      </c>
      <c r="N47" s="115"/>
    </row>
    <row r="48" spans="1:21" x14ac:dyDescent="0.2">
      <c r="A48" s="2" t="str">
        <f t="shared" si="0"/>
        <v>QIFINE075A01022</v>
      </c>
      <c r="B48" s="238">
        <v>31</v>
      </c>
      <c r="C48" s="201" t="s">
        <v>314</v>
      </c>
      <c r="D48" s="130" t="s">
        <v>175</v>
      </c>
      <c r="E48" s="160" t="s">
        <v>63</v>
      </c>
      <c r="F48" s="161">
        <v>806</v>
      </c>
      <c r="G48" s="160">
        <v>4.3899999999999997</v>
      </c>
      <c r="H48" s="16">
        <v>1.0999999999999999E-2</v>
      </c>
      <c r="N48" s="115"/>
    </row>
    <row r="49" spans="1:14" x14ac:dyDescent="0.2">
      <c r="A49" s="2" t="str">
        <f t="shared" si="0"/>
        <v>QIFINE047A01013</v>
      </c>
      <c r="B49" s="238">
        <v>32</v>
      </c>
      <c r="C49" s="201" t="s">
        <v>291</v>
      </c>
      <c r="D49" s="130" t="s">
        <v>116</v>
      </c>
      <c r="E49" s="160" t="s">
        <v>69</v>
      </c>
      <c r="F49" s="161">
        <v>81</v>
      </c>
      <c r="G49" s="160">
        <v>3.96</v>
      </c>
      <c r="H49" s="16">
        <v>9.9000000000000008E-3</v>
      </c>
      <c r="N49" s="115"/>
    </row>
    <row r="50" spans="1:14" x14ac:dyDescent="0.2">
      <c r="A50" s="2" t="str">
        <f t="shared" ref="A50:A68" si="1">$A$14&amp;D50</f>
        <v>QIFINE029A01011</v>
      </c>
      <c r="B50" s="238">
        <v>33</v>
      </c>
      <c r="C50" s="201" t="s">
        <v>284</v>
      </c>
      <c r="D50" s="130" t="s">
        <v>131</v>
      </c>
      <c r="E50" s="160" t="s">
        <v>74</v>
      </c>
      <c r="F50" s="161">
        <v>654</v>
      </c>
      <c r="G50" s="160">
        <v>3.88</v>
      </c>
      <c r="H50" s="16">
        <v>9.7000000000000003E-3</v>
      </c>
      <c r="N50" s="115"/>
    </row>
    <row r="51" spans="1:14" x14ac:dyDescent="0.2">
      <c r="A51" s="2" t="str">
        <f t="shared" si="1"/>
        <v>QIFINE669C01036</v>
      </c>
      <c r="B51" s="238">
        <v>34</v>
      </c>
      <c r="C51" s="201" t="s">
        <v>310</v>
      </c>
      <c r="D51" s="130" t="s">
        <v>222</v>
      </c>
      <c r="E51" s="160" t="s">
        <v>63</v>
      </c>
      <c r="F51" s="161">
        <v>780</v>
      </c>
      <c r="G51" s="160">
        <v>3.81</v>
      </c>
      <c r="H51" s="16">
        <v>9.5999999999999992E-3</v>
      </c>
      <c r="N51" s="115"/>
    </row>
    <row r="52" spans="1:14" x14ac:dyDescent="0.2">
      <c r="A52" s="2" t="str">
        <f t="shared" si="1"/>
        <v>QIFINE256A01028</v>
      </c>
      <c r="B52" s="238">
        <v>35</v>
      </c>
      <c r="C52" s="201" t="s">
        <v>316</v>
      </c>
      <c r="D52" s="130" t="s">
        <v>198</v>
      </c>
      <c r="E52" s="160" t="s">
        <v>199</v>
      </c>
      <c r="F52" s="161">
        <v>687</v>
      </c>
      <c r="G52" s="160">
        <v>3.42</v>
      </c>
      <c r="H52" s="16">
        <v>8.6E-3</v>
      </c>
      <c r="N52" s="115"/>
    </row>
    <row r="53" spans="1:14" x14ac:dyDescent="0.2">
      <c r="A53" s="2" t="str">
        <f t="shared" si="1"/>
        <v>QIFINE066A01013</v>
      </c>
      <c r="B53" s="238">
        <v>36</v>
      </c>
      <c r="C53" s="201" t="s">
        <v>328</v>
      </c>
      <c r="D53" s="130" t="s">
        <v>327</v>
      </c>
      <c r="E53" s="160" t="s">
        <v>62</v>
      </c>
      <c r="F53" s="161">
        <v>15</v>
      </c>
      <c r="G53" s="160">
        <v>3.37</v>
      </c>
      <c r="H53" s="16">
        <v>8.5000000000000006E-3</v>
      </c>
      <c r="N53" s="115"/>
    </row>
    <row r="54" spans="1:14" x14ac:dyDescent="0.2">
      <c r="A54" s="2" t="str">
        <f t="shared" si="1"/>
        <v>QIFINE059A01026</v>
      </c>
      <c r="B54" s="238">
        <v>37</v>
      </c>
      <c r="C54" s="201" t="s">
        <v>287</v>
      </c>
      <c r="D54" s="130" t="s">
        <v>119</v>
      </c>
      <c r="E54" s="160" t="s">
        <v>75</v>
      </c>
      <c r="F54" s="161">
        <v>635</v>
      </c>
      <c r="G54" s="160">
        <v>3.35</v>
      </c>
      <c r="H54" s="16">
        <v>8.3999999999999995E-3</v>
      </c>
      <c r="N54" s="115"/>
    </row>
    <row r="55" spans="1:14" x14ac:dyDescent="0.2">
      <c r="A55" s="24" t="str">
        <f t="shared" si="1"/>
        <v>QIFINE081A01012</v>
      </c>
      <c r="B55" s="238">
        <v>38</v>
      </c>
      <c r="C55" s="201" t="s">
        <v>311</v>
      </c>
      <c r="D55" s="130" t="s">
        <v>110</v>
      </c>
      <c r="E55" s="160" t="s">
        <v>72</v>
      </c>
      <c r="F55" s="161">
        <v>841</v>
      </c>
      <c r="G55" s="160">
        <v>2.99</v>
      </c>
      <c r="H55" s="16">
        <v>7.4999999999999997E-3</v>
      </c>
      <c r="N55" s="115"/>
    </row>
    <row r="56" spans="1:14" x14ac:dyDescent="0.2">
      <c r="A56" s="2" t="str">
        <f t="shared" si="1"/>
        <v>QIFINE323A01026</v>
      </c>
      <c r="B56" s="238">
        <v>39</v>
      </c>
      <c r="C56" s="201" t="s">
        <v>304</v>
      </c>
      <c r="D56" s="130" t="s">
        <v>230</v>
      </c>
      <c r="E56" s="160" t="s">
        <v>182</v>
      </c>
      <c r="F56" s="161">
        <v>11</v>
      </c>
      <c r="G56" s="160">
        <v>2.75</v>
      </c>
      <c r="H56" s="16">
        <v>6.8999999999999999E-3</v>
      </c>
      <c r="N56" s="115"/>
    </row>
    <row r="57" spans="1:14" x14ac:dyDescent="0.2">
      <c r="A57" s="2" t="str">
        <f t="shared" si="1"/>
        <v>QIFINE742F01042</v>
      </c>
      <c r="B57" s="238">
        <v>40</v>
      </c>
      <c r="C57" s="201" t="s">
        <v>305</v>
      </c>
      <c r="D57" s="130" t="s">
        <v>266</v>
      </c>
      <c r="E57" s="160" t="s">
        <v>267</v>
      </c>
      <c r="F57" s="161">
        <v>1149</v>
      </c>
      <c r="G57" s="160">
        <v>2.67</v>
      </c>
      <c r="H57" s="16">
        <v>6.7000000000000002E-3</v>
      </c>
      <c r="N57" s="115"/>
    </row>
    <row r="58" spans="1:14" x14ac:dyDescent="0.2">
      <c r="A58" s="2" t="str">
        <f t="shared" si="1"/>
        <v>QIFINE406A01037</v>
      </c>
      <c r="B58" s="238">
        <v>41</v>
      </c>
      <c r="C58" s="201" t="s">
        <v>323</v>
      </c>
      <c r="D58" s="130" t="s">
        <v>322</v>
      </c>
      <c r="E58" s="160" t="s">
        <v>75</v>
      </c>
      <c r="F58" s="161">
        <v>336</v>
      </c>
      <c r="G58" s="160">
        <v>2.66</v>
      </c>
      <c r="H58" s="16">
        <v>6.7000000000000002E-3</v>
      </c>
      <c r="N58" s="115"/>
    </row>
    <row r="59" spans="1:14" x14ac:dyDescent="0.2">
      <c r="A59" s="2" t="str">
        <f t="shared" si="1"/>
        <v>QIFINE079A01024</v>
      </c>
      <c r="B59" s="238">
        <v>42</v>
      </c>
      <c r="C59" s="201" t="s">
        <v>292</v>
      </c>
      <c r="D59" s="130" t="s">
        <v>127</v>
      </c>
      <c r="E59" s="160" t="s">
        <v>69</v>
      </c>
      <c r="F59" s="161">
        <v>974</v>
      </c>
      <c r="G59" s="160">
        <v>2.64</v>
      </c>
      <c r="H59" s="16">
        <v>6.6E-3</v>
      </c>
      <c r="N59" s="115"/>
    </row>
    <row r="60" spans="1:14" x14ac:dyDescent="0.2">
      <c r="A60" s="2" t="str">
        <f t="shared" si="1"/>
        <v>QIFINE121J01017</v>
      </c>
      <c r="B60" s="238">
        <v>43</v>
      </c>
      <c r="C60" s="201" t="s">
        <v>325</v>
      </c>
      <c r="D60" s="130" t="s">
        <v>324</v>
      </c>
      <c r="E60" s="160" t="s">
        <v>326</v>
      </c>
      <c r="F60" s="161">
        <v>664</v>
      </c>
      <c r="G60" s="160">
        <v>2.63</v>
      </c>
      <c r="H60" s="16">
        <v>6.6E-3</v>
      </c>
      <c r="N60" s="115"/>
    </row>
    <row r="61" spans="1:14" x14ac:dyDescent="0.2">
      <c r="A61" s="2" t="str">
        <f t="shared" si="1"/>
        <v>QIFINE129A01019</v>
      </c>
      <c r="B61" s="238">
        <v>44</v>
      </c>
      <c r="C61" s="201" t="s">
        <v>290</v>
      </c>
      <c r="D61" s="130" t="s">
        <v>124</v>
      </c>
      <c r="E61" s="160" t="s">
        <v>76</v>
      </c>
      <c r="F61" s="161">
        <v>589</v>
      </c>
      <c r="G61" s="160">
        <v>2.25</v>
      </c>
      <c r="H61" s="16">
        <v>5.5999999999999999E-3</v>
      </c>
      <c r="N61" s="115"/>
    </row>
    <row r="62" spans="1:14" x14ac:dyDescent="0.2">
      <c r="A62" s="2" t="str">
        <f t="shared" si="1"/>
        <v>QIFINE038A01020</v>
      </c>
      <c r="B62" s="238">
        <v>45</v>
      </c>
      <c r="C62" s="201" t="s">
        <v>295</v>
      </c>
      <c r="D62" s="130" t="s">
        <v>126</v>
      </c>
      <c r="E62" s="160" t="s">
        <v>77</v>
      </c>
      <c r="F62" s="161">
        <v>1606</v>
      </c>
      <c r="G62" s="160">
        <v>2.14</v>
      </c>
      <c r="H62" s="16">
        <v>5.4000000000000003E-3</v>
      </c>
      <c r="N62" s="115"/>
    </row>
    <row r="63" spans="1:14" x14ac:dyDescent="0.2">
      <c r="A63" s="2" t="str">
        <f t="shared" si="1"/>
        <v>QIFIN9155A01020</v>
      </c>
      <c r="B63" s="238">
        <v>46</v>
      </c>
      <c r="C63" s="201" t="s">
        <v>330</v>
      </c>
      <c r="D63" s="130" t="s">
        <v>329</v>
      </c>
      <c r="E63" s="160" t="s">
        <v>62</v>
      </c>
      <c r="F63" s="161">
        <v>628</v>
      </c>
      <c r="G63" s="160">
        <v>2.0299999999999998</v>
      </c>
      <c r="H63" s="16">
        <v>5.1000000000000004E-3</v>
      </c>
      <c r="N63" s="115"/>
    </row>
    <row r="64" spans="1:14" x14ac:dyDescent="0.2">
      <c r="A64" s="2" t="str">
        <f t="shared" si="1"/>
        <v>QIFINE012A01025</v>
      </c>
      <c r="B64" s="238">
        <v>47</v>
      </c>
      <c r="C64" s="201" t="s">
        <v>280</v>
      </c>
      <c r="D64" s="130" t="s">
        <v>130</v>
      </c>
      <c r="E64" s="160" t="s">
        <v>69</v>
      </c>
      <c r="F64" s="161">
        <v>118</v>
      </c>
      <c r="G64" s="160">
        <v>1.99</v>
      </c>
      <c r="H64" s="16">
        <v>5.0000000000000001E-3</v>
      </c>
      <c r="N64" s="115"/>
    </row>
    <row r="65" spans="1:21" x14ac:dyDescent="0.2">
      <c r="A65" s="2" t="str">
        <f t="shared" si="1"/>
        <v>QIFINE028A01039</v>
      </c>
      <c r="B65" s="238">
        <v>48</v>
      </c>
      <c r="C65" s="201" t="s">
        <v>197</v>
      </c>
      <c r="D65" s="130" t="s">
        <v>211</v>
      </c>
      <c r="E65" s="160" t="s">
        <v>64</v>
      </c>
      <c r="F65" s="161">
        <v>1185</v>
      </c>
      <c r="G65" s="160">
        <v>1.8</v>
      </c>
      <c r="H65" s="16">
        <v>4.4999999999999997E-3</v>
      </c>
      <c r="N65" s="115"/>
    </row>
    <row r="66" spans="1:21" x14ac:dyDescent="0.2">
      <c r="A66" s="2" t="str">
        <f t="shared" si="1"/>
        <v>QIFINE257A01026</v>
      </c>
      <c r="B66" s="238">
        <v>49</v>
      </c>
      <c r="C66" s="201" t="s">
        <v>283</v>
      </c>
      <c r="D66" s="130" t="s">
        <v>118</v>
      </c>
      <c r="E66" s="160" t="s">
        <v>67</v>
      </c>
      <c r="F66" s="161">
        <v>1136</v>
      </c>
      <c r="G66" s="160">
        <v>1.66</v>
      </c>
      <c r="H66" s="16">
        <v>4.1999999999999997E-3</v>
      </c>
      <c r="N66" s="115"/>
    </row>
    <row r="67" spans="1:21" x14ac:dyDescent="0.2">
      <c r="A67" s="2" t="str">
        <f t="shared" si="1"/>
        <v>QIFINE245A01021</v>
      </c>
      <c r="B67" s="238">
        <v>50</v>
      </c>
      <c r="C67" s="201" t="s">
        <v>312</v>
      </c>
      <c r="D67" s="130" t="s">
        <v>123</v>
      </c>
      <c r="E67" s="160" t="s">
        <v>70</v>
      </c>
      <c r="F67" s="161">
        <v>2274</v>
      </c>
      <c r="G67" s="160">
        <v>1.64</v>
      </c>
      <c r="H67" s="16">
        <v>4.1000000000000003E-3</v>
      </c>
      <c r="N67" s="115"/>
    </row>
    <row r="68" spans="1:21" x14ac:dyDescent="0.2">
      <c r="A68" s="24" t="str">
        <f t="shared" si="1"/>
        <v>QIFINE669E01016</v>
      </c>
      <c r="B68" s="253">
        <v>51</v>
      </c>
      <c r="C68" s="201" t="s">
        <v>285</v>
      </c>
      <c r="D68" s="130" t="s">
        <v>221</v>
      </c>
      <c r="E68" s="160" t="s">
        <v>73</v>
      </c>
      <c r="F68" s="161">
        <v>1400</v>
      </c>
      <c r="G68" s="160">
        <v>1.47</v>
      </c>
      <c r="H68" s="16">
        <v>3.7000000000000002E-3</v>
      </c>
      <c r="N68" s="115"/>
    </row>
    <row r="69" spans="1:21" x14ac:dyDescent="0.2">
      <c r="B69" s="238"/>
      <c r="C69" s="201"/>
      <c r="D69" s="130"/>
      <c r="E69" s="160"/>
      <c r="F69" s="161"/>
      <c r="G69" s="160"/>
      <c r="H69" s="16"/>
    </row>
    <row r="70" spans="1:21" x14ac:dyDescent="0.2">
      <c r="B70" s="238"/>
      <c r="C70" s="14"/>
      <c r="D70" s="14"/>
      <c r="E70" s="15"/>
      <c r="F70" s="15"/>
      <c r="G70" s="15"/>
      <c r="H70" s="16"/>
    </row>
    <row r="71" spans="1:21" x14ac:dyDescent="0.2">
      <c r="B71" s="238" t="s">
        <v>10</v>
      </c>
      <c r="C71" s="21" t="s">
        <v>39</v>
      </c>
      <c r="D71" s="21"/>
      <c r="E71" s="111"/>
      <c r="F71" s="68" t="s">
        <v>9</v>
      </c>
      <c r="G71" s="68" t="s">
        <v>9</v>
      </c>
      <c r="H71" s="202" t="s">
        <v>9</v>
      </c>
    </row>
    <row r="72" spans="1:21" x14ac:dyDescent="0.2">
      <c r="B72" s="238"/>
      <c r="C72" s="14"/>
      <c r="D72" s="14"/>
      <c r="E72" s="15"/>
      <c r="F72" s="15"/>
      <c r="G72" s="15"/>
      <c r="H72" s="61"/>
    </row>
    <row r="73" spans="1:21" s="24" customFormat="1" x14ac:dyDescent="0.2">
      <c r="B73" s="255"/>
      <c r="C73" s="21" t="s">
        <v>51</v>
      </c>
      <c r="D73" s="21"/>
      <c r="E73" s="15"/>
      <c r="F73" s="54"/>
      <c r="G73" s="54">
        <v>397.24000000000007</v>
      </c>
      <c r="H73" s="59">
        <v>0.99719999999999998</v>
      </c>
      <c r="T73" s="2"/>
      <c r="U73" s="411"/>
    </row>
    <row r="74" spans="1:21" s="24" customFormat="1" x14ac:dyDescent="0.2">
      <c r="B74" s="255"/>
      <c r="C74" s="9"/>
      <c r="D74" s="9"/>
      <c r="E74" s="15"/>
      <c r="F74" s="54"/>
      <c r="G74" s="54"/>
      <c r="H74" s="59"/>
    </row>
    <row r="75" spans="1:21" s="24" customFormat="1" x14ac:dyDescent="0.2">
      <c r="B75" s="255"/>
      <c r="C75" s="21" t="s">
        <v>56</v>
      </c>
      <c r="D75" s="21"/>
      <c r="E75" s="15"/>
      <c r="F75" s="54"/>
      <c r="G75" s="54"/>
      <c r="H75" s="59"/>
    </row>
    <row r="76" spans="1:21" s="24" customFormat="1" x14ac:dyDescent="0.2">
      <c r="B76" s="255"/>
      <c r="C76" s="9"/>
      <c r="D76" s="9"/>
      <c r="E76" s="15"/>
      <c r="F76" s="15"/>
      <c r="G76" s="15"/>
      <c r="H76" s="16"/>
    </row>
    <row r="77" spans="1:21" s="24" customFormat="1" x14ac:dyDescent="0.2">
      <c r="B77" s="254" t="s">
        <v>7</v>
      </c>
      <c r="C77" s="21" t="s">
        <v>8</v>
      </c>
      <c r="D77" s="21"/>
      <c r="E77" s="15"/>
      <c r="F77" s="209" t="s">
        <v>9</v>
      </c>
      <c r="G77" s="209" t="s">
        <v>9</v>
      </c>
      <c r="H77" s="210" t="s">
        <v>9</v>
      </c>
    </row>
    <row r="78" spans="1:21" s="24" customFormat="1" x14ac:dyDescent="0.2">
      <c r="B78" s="254" t="s">
        <v>10</v>
      </c>
      <c r="C78" s="9" t="s">
        <v>11</v>
      </c>
      <c r="D78" s="9"/>
      <c r="E78" s="15"/>
      <c r="F78" s="209" t="s">
        <v>9</v>
      </c>
      <c r="G78" s="209" t="s">
        <v>9</v>
      </c>
      <c r="H78" s="210" t="s">
        <v>9</v>
      </c>
    </row>
    <row r="79" spans="1:21" s="24" customFormat="1" x14ac:dyDescent="0.2">
      <c r="B79" s="254" t="s">
        <v>12</v>
      </c>
      <c r="C79" s="9" t="s">
        <v>13</v>
      </c>
      <c r="D79" s="9"/>
      <c r="E79" s="15"/>
      <c r="F79" s="209" t="s">
        <v>9</v>
      </c>
      <c r="G79" s="209" t="s">
        <v>9</v>
      </c>
      <c r="H79" s="210" t="s">
        <v>9</v>
      </c>
    </row>
    <row r="80" spans="1:21" s="24" customFormat="1" x14ac:dyDescent="0.2">
      <c r="B80" s="254"/>
      <c r="C80" s="9" t="s">
        <v>86</v>
      </c>
      <c r="D80" s="9"/>
      <c r="E80" s="15"/>
      <c r="F80" s="68"/>
      <c r="G80" s="68" t="s">
        <v>9</v>
      </c>
      <c r="H80" s="69" t="s">
        <v>9</v>
      </c>
    </row>
    <row r="81" spans="1:21" s="24" customFormat="1" x14ac:dyDescent="0.2">
      <c r="B81" s="254"/>
      <c r="C81" s="9"/>
      <c r="D81" s="9"/>
      <c r="E81" s="15"/>
      <c r="F81" s="68"/>
      <c r="G81" s="68"/>
      <c r="H81" s="69"/>
    </row>
    <row r="82" spans="1:21" s="24" customFormat="1" x14ac:dyDescent="0.2">
      <c r="B82" s="254"/>
      <c r="C82" s="9" t="s">
        <v>57</v>
      </c>
      <c r="D82" s="9"/>
      <c r="E82" s="15"/>
      <c r="F82" s="68"/>
      <c r="G82" s="68" t="s">
        <v>9</v>
      </c>
      <c r="H82" s="69" t="s">
        <v>9</v>
      </c>
    </row>
    <row r="83" spans="1:21" s="24" customFormat="1" x14ac:dyDescent="0.2">
      <c r="B83" s="254"/>
      <c r="C83" s="9"/>
      <c r="D83" s="9"/>
      <c r="E83" s="15"/>
      <c r="F83" s="68"/>
      <c r="G83" s="68"/>
      <c r="H83" s="69"/>
    </row>
    <row r="84" spans="1:21" s="24" customFormat="1" x14ac:dyDescent="0.2">
      <c r="B84" s="254"/>
      <c r="C84" s="10" t="s">
        <v>82</v>
      </c>
      <c r="D84" s="9"/>
      <c r="E84" s="15"/>
      <c r="F84" s="68"/>
      <c r="G84" s="209">
        <v>1.28</v>
      </c>
      <c r="H84" s="413">
        <v>3.2000000000000002E-3</v>
      </c>
      <c r="T84" s="2"/>
      <c r="U84" s="2"/>
    </row>
    <row r="85" spans="1:21" s="24" customFormat="1" x14ac:dyDescent="0.2">
      <c r="B85" s="8"/>
      <c r="C85" s="9"/>
      <c r="D85" s="9"/>
      <c r="E85" s="15"/>
      <c r="F85" s="68"/>
      <c r="G85" s="68"/>
      <c r="H85" s="69"/>
    </row>
    <row r="86" spans="1:21" s="24" customFormat="1" x14ac:dyDescent="0.2">
      <c r="B86" s="8"/>
      <c r="C86" s="9" t="s">
        <v>83</v>
      </c>
      <c r="D86" s="9"/>
      <c r="E86" s="15"/>
      <c r="F86" s="54"/>
      <c r="G86" s="54"/>
      <c r="H86" s="59"/>
    </row>
    <row r="87" spans="1:21" s="24" customFormat="1" x14ac:dyDescent="0.2">
      <c r="B87" s="8"/>
      <c r="C87" s="10" t="s">
        <v>35</v>
      </c>
      <c r="D87" s="10"/>
      <c r="E87" s="15"/>
      <c r="F87" s="15"/>
      <c r="G87" s="15">
        <v>-0.13000000000007961</v>
      </c>
      <c r="H87" s="16">
        <v>-3.9999999999997546E-4</v>
      </c>
      <c r="T87" s="17"/>
      <c r="U87" s="418"/>
    </row>
    <row r="88" spans="1:21" x14ac:dyDescent="0.2">
      <c r="B88" s="46"/>
      <c r="C88" s="21"/>
      <c r="D88" s="21"/>
      <c r="E88" s="15"/>
      <c r="F88" s="15"/>
      <c r="G88" s="21"/>
      <c r="H88" s="70"/>
    </row>
    <row r="89" spans="1:21" x14ac:dyDescent="0.2">
      <c r="A89" s="24" t="s">
        <v>243</v>
      </c>
      <c r="B89" s="46"/>
      <c r="C89" s="21" t="s">
        <v>14</v>
      </c>
      <c r="D89" s="21"/>
      <c r="E89" s="15"/>
      <c r="F89" s="54"/>
      <c r="G89" s="172">
        <v>398.39</v>
      </c>
      <c r="H89" s="59">
        <v>1</v>
      </c>
    </row>
    <row r="90" spans="1:21" ht="13.5" thickBot="1" x14ac:dyDescent="0.25">
      <c r="B90" s="131"/>
      <c r="C90" s="132"/>
      <c r="D90" s="132"/>
      <c r="E90" s="133"/>
      <c r="F90" s="133"/>
      <c r="G90" s="132"/>
      <c r="H90" s="134"/>
    </row>
    <row r="91" spans="1:21" x14ac:dyDescent="0.2">
      <c r="B91" s="29"/>
      <c r="C91" s="30"/>
      <c r="D91" s="30"/>
      <c r="E91" s="31"/>
      <c r="F91" s="31"/>
      <c r="G91" s="31"/>
      <c r="H91" s="76"/>
    </row>
    <row r="92" spans="1:21" x14ac:dyDescent="0.2">
      <c r="B92" s="6" t="s">
        <v>15</v>
      </c>
      <c r="C92" s="42"/>
      <c r="D92" s="4"/>
      <c r="E92" s="62"/>
      <c r="F92" s="62"/>
      <c r="G92" s="62"/>
      <c r="H92" s="77"/>
    </row>
    <row r="93" spans="1:21" x14ac:dyDescent="0.2">
      <c r="B93" s="33" t="s">
        <v>16</v>
      </c>
      <c r="C93" s="4" t="s">
        <v>381</v>
      </c>
      <c r="D93" s="62"/>
      <c r="E93" s="62"/>
      <c r="F93" s="62"/>
      <c r="G93" s="86"/>
      <c r="H93" s="77"/>
    </row>
    <row r="94" spans="1:21" x14ac:dyDescent="0.2">
      <c r="B94" s="33" t="s">
        <v>17</v>
      </c>
      <c r="C94" s="4" t="s">
        <v>188</v>
      </c>
      <c r="D94" s="62"/>
      <c r="E94" s="62"/>
      <c r="F94" s="62"/>
      <c r="G94" s="86"/>
      <c r="H94" s="77"/>
    </row>
    <row r="95" spans="1:21" x14ac:dyDescent="0.2">
      <c r="B95" s="33" t="s">
        <v>18</v>
      </c>
      <c r="C95" s="4" t="s">
        <v>19</v>
      </c>
      <c r="D95" s="62"/>
      <c r="E95" s="287"/>
      <c r="F95" s="287"/>
      <c r="G95" s="143"/>
      <c r="H95" s="144"/>
    </row>
    <row r="96" spans="1:21" ht="25.5" x14ac:dyDescent="0.2">
      <c r="B96" s="33"/>
      <c r="C96" s="362" t="s">
        <v>20</v>
      </c>
      <c r="D96" s="359" t="s">
        <v>382</v>
      </c>
      <c r="E96" s="287"/>
      <c r="F96" s="143"/>
      <c r="G96" s="143"/>
      <c r="H96" s="141"/>
    </row>
    <row r="97" spans="1:8" x14ac:dyDescent="0.2">
      <c r="A97" s="2" t="s">
        <v>238</v>
      </c>
      <c r="B97" s="33"/>
      <c r="C97" s="363" t="s">
        <v>21</v>
      </c>
      <c r="D97" s="361">
        <v>923.3723</v>
      </c>
      <c r="E97" s="287"/>
      <c r="F97" s="143"/>
      <c r="G97" s="143"/>
      <c r="H97" s="141"/>
    </row>
    <row r="98" spans="1:8" x14ac:dyDescent="0.2">
      <c r="B98" s="34" t="s">
        <v>23</v>
      </c>
      <c r="C98" s="110" t="s">
        <v>409</v>
      </c>
      <c r="D98" s="293"/>
      <c r="E98" s="293"/>
      <c r="F98" s="287"/>
      <c r="G98" s="143"/>
      <c r="H98" s="144"/>
    </row>
    <row r="99" spans="1:8" ht="15" customHeight="1" x14ac:dyDescent="0.2">
      <c r="B99" s="33" t="s">
        <v>24</v>
      </c>
      <c r="C99" s="110" t="s">
        <v>384</v>
      </c>
      <c r="D99" s="287"/>
      <c r="E99" s="287"/>
      <c r="F99" s="287"/>
      <c r="G99" s="287"/>
      <c r="H99" s="144"/>
    </row>
    <row r="100" spans="1:8" ht="15" customHeight="1" x14ac:dyDescent="0.2">
      <c r="B100" s="33" t="s">
        <v>25</v>
      </c>
      <c r="C100" s="461" t="s">
        <v>385</v>
      </c>
      <c r="D100" s="461"/>
      <c r="E100" s="461"/>
      <c r="F100" s="461"/>
      <c r="G100" s="461"/>
      <c r="H100" s="462"/>
    </row>
    <row r="101" spans="1:8" ht="15" customHeight="1" x14ac:dyDescent="0.2">
      <c r="B101" s="33" t="s">
        <v>26</v>
      </c>
      <c r="C101" s="110" t="s">
        <v>189</v>
      </c>
      <c r="D101" s="294"/>
      <c r="E101" s="294"/>
      <c r="F101" s="294"/>
      <c r="G101" s="294"/>
      <c r="H101" s="144"/>
    </row>
    <row r="102" spans="1:8" ht="15" customHeight="1" x14ac:dyDescent="0.2">
      <c r="B102" s="33" t="s">
        <v>27</v>
      </c>
      <c r="C102" s="1" t="s">
        <v>355</v>
      </c>
      <c r="D102" s="294"/>
      <c r="E102" s="294"/>
      <c r="F102" s="294"/>
      <c r="G102" s="294"/>
      <c r="H102" s="144"/>
    </row>
    <row r="103" spans="1:8" ht="15" customHeight="1" x14ac:dyDescent="0.2">
      <c r="B103" s="33" t="s">
        <v>37</v>
      </c>
      <c r="C103" s="110" t="s">
        <v>190</v>
      </c>
      <c r="D103" s="294"/>
      <c r="E103" s="294"/>
      <c r="F103" s="294"/>
      <c r="G103" s="294"/>
      <c r="H103" s="144"/>
    </row>
    <row r="104" spans="1:8" ht="15" customHeight="1" x14ac:dyDescent="0.2">
      <c r="B104" s="33" t="s">
        <v>53</v>
      </c>
      <c r="C104" s="110" t="s">
        <v>191</v>
      </c>
      <c r="D104" s="294"/>
      <c r="E104" s="294"/>
      <c r="F104" s="294"/>
      <c r="G104" s="294"/>
      <c r="H104" s="144"/>
    </row>
    <row r="105" spans="1:8" ht="15" customHeight="1" x14ac:dyDescent="0.2">
      <c r="B105" s="33" t="s">
        <v>54</v>
      </c>
      <c r="C105" s="1" t="s">
        <v>410</v>
      </c>
      <c r="D105" s="294"/>
      <c r="E105" s="294"/>
      <c r="F105" s="294"/>
      <c r="G105" s="294"/>
      <c r="H105" s="144"/>
    </row>
    <row r="106" spans="1:8" x14ac:dyDescent="0.2">
      <c r="B106" s="33"/>
      <c r="C106" s="110"/>
      <c r="D106" s="294"/>
      <c r="E106" s="294"/>
      <c r="F106" s="294"/>
      <c r="G106" s="294"/>
      <c r="H106" s="144"/>
    </row>
    <row r="107" spans="1:8" x14ac:dyDescent="0.2">
      <c r="B107" s="80" t="s">
        <v>28</v>
      </c>
      <c r="C107" s="110" t="s">
        <v>29</v>
      </c>
      <c r="D107" s="294"/>
      <c r="E107" s="294"/>
      <c r="F107" s="294"/>
      <c r="G107" s="294"/>
      <c r="H107" s="144"/>
    </row>
    <row r="108" spans="1:8" x14ac:dyDescent="0.2">
      <c r="B108" s="193" t="s">
        <v>47</v>
      </c>
      <c r="C108" s="4" t="s">
        <v>48</v>
      </c>
      <c r="D108" s="79"/>
      <c r="E108" s="79"/>
      <c r="F108" s="79"/>
      <c r="G108" s="79"/>
      <c r="H108" s="77"/>
    </row>
    <row r="109" spans="1:8" ht="13.5" thickBot="1" x14ac:dyDescent="0.25">
      <c r="B109" s="36" t="s">
        <v>40</v>
      </c>
      <c r="C109" s="37" t="s">
        <v>41</v>
      </c>
      <c r="D109" s="81"/>
      <c r="E109" s="81"/>
      <c r="F109" s="81"/>
      <c r="G109" s="81"/>
      <c r="H109" s="129"/>
    </row>
    <row r="110" spans="1:8" x14ac:dyDescent="0.2">
      <c r="E110" s="82"/>
      <c r="F110" s="82"/>
      <c r="G110" s="82"/>
      <c r="H110" s="82"/>
    </row>
    <row r="111" spans="1:8" x14ac:dyDescent="0.2">
      <c r="E111" s="82"/>
      <c r="F111" s="82"/>
      <c r="G111" s="82"/>
      <c r="H111" s="82"/>
    </row>
    <row r="112" spans="1:8" x14ac:dyDescent="0.2">
      <c r="E112" s="82"/>
      <c r="F112" s="82"/>
      <c r="G112" s="82"/>
      <c r="H112" s="82"/>
    </row>
    <row r="113" spans="5:8" x14ac:dyDescent="0.2">
      <c r="E113" s="82"/>
      <c r="F113" s="82"/>
      <c r="G113" s="82"/>
      <c r="H113" s="82"/>
    </row>
    <row r="114" spans="5:8" x14ac:dyDescent="0.2">
      <c r="F114" s="82"/>
      <c r="G114" s="82"/>
      <c r="H114" s="82"/>
    </row>
    <row r="115" spans="5:8" x14ac:dyDescent="0.2">
      <c r="E115" s="82"/>
      <c r="F115" s="82"/>
      <c r="G115" s="82"/>
      <c r="H115" s="82"/>
    </row>
    <row r="116" spans="5:8" x14ac:dyDescent="0.2">
      <c r="E116" s="82"/>
      <c r="F116" s="82"/>
      <c r="G116" s="82"/>
      <c r="H116" s="82"/>
    </row>
    <row r="117" spans="5:8" x14ac:dyDescent="0.2">
      <c r="E117" s="82"/>
      <c r="F117" s="82"/>
      <c r="G117" s="82"/>
      <c r="H117" s="82"/>
    </row>
    <row r="118" spans="5:8" x14ac:dyDescent="0.2">
      <c r="E118" s="82"/>
      <c r="F118" s="82"/>
      <c r="G118" s="82"/>
      <c r="H118" s="82"/>
    </row>
    <row r="119" spans="5:8" x14ac:dyDescent="0.2">
      <c r="G119" s="2"/>
    </row>
    <row r="120" spans="5:8" x14ac:dyDescent="0.2">
      <c r="G120" s="2"/>
    </row>
    <row r="121" spans="5:8" x14ac:dyDescent="0.2">
      <c r="G121" s="2"/>
    </row>
    <row r="122" spans="5:8" x14ac:dyDescent="0.2">
      <c r="G122" s="2"/>
    </row>
  </sheetData>
  <sortState ref="C18:H68">
    <sortCondition descending="1" ref="G18:G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tabSelected="1" topLeftCell="B1" zoomScale="90" zoomScaleNormal="90" workbookViewId="0">
      <selection activeCell="B2" sqref="B2"/>
    </sheetView>
  </sheetViews>
  <sheetFormatPr defaultColWidth="9.140625" defaultRowHeight="12.75" x14ac:dyDescent="0.2"/>
  <cols>
    <col min="1" max="1" width="13" style="2" hidden="1" customWidth="1"/>
    <col min="2" max="2" width="8.7109375" style="264"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9" width="9.42578125" style="2" customWidth="1"/>
    <col min="10" max="16384" width="9.140625" style="2"/>
  </cols>
  <sheetData>
    <row r="1" spans="1:9" x14ac:dyDescent="0.2">
      <c r="B1" s="422" t="s">
        <v>0</v>
      </c>
      <c r="C1" s="423"/>
      <c r="D1" s="423"/>
      <c r="E1" s="423"/>
      <c r="F1" s="423"/>
      <c r="G1" s="423"/>
      <c r="H1" s="424"/>
      <c r="I1" s="393"/>
    </row>
    <row r="2" spans="1:9" x14ac:dyDescent="0.2">
      <c r="B2" s="193"/>
      <c r="C2" s="4"/>
      <c r="D2" s="4"/>
      <c r="E2" s="4"/>
      <c r="F2" s="4"/>
      <c r="G2" s="62"/>
      <c r="H2" s="41"/>
      <c r="I2" s="4"/>
    </row>
    <row r="3" spans="1:9" x14ac:dyDescent="0.2">
      <c r="B3" s="425" t="s">
        <v>1</v>
      </c>
      <c r="C3" s="426"/>
      <c r="D3" s="426"/>
      <c r="E3" s="426"/>
      <c r="F3" s="426"/>
      <c r="G3" s="426"/>
      <c r="H3" s="427"/>
      <c r="I3" s="393"/>
    </row>
    <row r="4" spans="1:9" x14ac:dyDescent="0.2">
      <c r="B4" s="425" t="s">
        <v>2</v>
      </c>
      <c r="C4" s="426"/>
      <c r="D4" s="426"/>
      <c r="E4" s="426"/>
      <c r="F4" s="426"/>
      <c r="G4" s="426"/>
      <c r="H4" s="427"/>
      <c r="I4" s="393"/>
    </row>
    <row r="5" spans="1:9" x14ac:dyDescent="0.2">
      <c r="B5" s="428" t="s">
        <v>143</v>
      </c>
      <c r="C5" s="429"/>
      <c r="D5" s="429"/>
      <c r="E5" s="429"/>
      <c r="F5" s="429"/>
      <c r="G5" s="429"/>
      <c r="H5" s="430"/>
      <c r="I5" s="394"/>
    </row>
    <row r="6" spans="1:9" ht="17.25" customHeight="1" x14ac:dyDescent="0.2">
      <c r="B6" s="428"/>
      <c r="C6" s="429"/>
      <c r="D6" s="429"/>
      <c r="E6" s="429"/>
      <c r="F6" s="429"/>
      <c r="G6" s="429"/>
      <c r="H6" s="430"/>
      <c r="I6" s="394"/>
    </row>
    <row r="7" spans="1:9" x14ac:dyDescent="0.2">
      <c r="B7" s="193"/>
      <c r="C7" s="4"/>
      <c r="D7" s="4"/>
      <c r="E7" s="4"/>
      <c r="F7" s="4"/>
      <c r="G7" s="62"/>
      <c r="H7" s="41"/>
      <c r="I7" s="4"/>
    </row>
    <row r="8" spans="1:9" x14ac:dyDescent="0.2">
      <c r="B8" s="425" t="s">
        <v>148</v>
      </c>
      <c r="C8" s="426"/>
      <c r="D8" s="426"/>
      <c r="E8" s="426"/>
      <c r="F8" s="426"/>
      <c r="G8" s="426"/>
      <c r="H8" s="427"/>
      <c r="I8" s="393"/>
    </row>
    <row r="9" spans="1:9" x14ac:dyDescent="0.2">
      <c r="B9" s="193"/>
      <c r="C9" s="4"/>
      <c r="D9" s="4"/>
      <c r="E9" s="4"/>
      <c r="F9" s="4"/>
      <c r="G9" s="62"/>
      <c r="H9" s="41"/>
      <c r="I9" s="4"/>
    </row>
    <row r="10" spans="1:9" x14ac:dyDescent="0.2">
      <c r="B10" s="425" t="s">
        <v>411</v>
      </c>
      <c r="C10" s="426"/>
      <c r="D10" s="426"/>
      <c r="E10" s="426"/>
      <c r="F10" s="426"/>
      <c r="G10" s="426"/>
      <c r="H10" s="427"/>
      <c r="I10" s="393"/>
    </row>
    <row r="11" spans="1:9" ht="13.5" thickBot="1" x14ac:dyDescent="0.25">
      <c r="B11" s="257"/>
      <c r="C11" s="37"/>
      <c r="D11" s="37"/>
      <c r="E11" s="37"/>
      <c r="F11" s="37"/>
      <c r="G11" s="67"/>
      <c r="H11" s="65"/>
      <c r="I11" s="4"/>
    </row>
    <row r="12" spans="1:9" s="237" customFormat="1" ht="38.25" customHeight="1" x14ac:dyDescent="0.25">
      <c r="B12" s="258" t="s">
        <v>3</v>
      </c>
      <c r="C12" s="240" t="s">
        <v>4</v>
      </c>
      <c r="D12" s="241" t="s">
        <v>98</v>
      </c>
      <c r="E12" s="240" t="s">
        <v>38</v>
      </c>
      <c r="F12" s="240" t="s">
        <v>5</v>
      </c>
      <c r="G12" s="178" t="s">
        <v>149</v>
      </c>
      <c r="H12" s="242" t="s">
        <v>6</v>
      </c>
      <c r="I12" s="383"/>
    </row>
    <row r="13" spans="1:9" x14ac:dyDescent="0.2">
      <c r="B13" s="238"/>
      <c r="C13" s="21"/>
      <c r="D13" s="130"/>
      <c r="E13" s="21"/>
      <c r="F13" s="14"/>
      <c r="G13" s="14"/>
      <c r="H13" s="61"/>
      <c r="I13" s="1"/>
    </row>
    <row r="14" spans="1:9" x14ac:dyDescent="0.2">
      <c r="A14" s="2" t="s">
        <v>162</v>
      </c>
      <c r="B14" s="238"/>
      <c r="C14" s="21" t="s">
        <v>58</v>
      </c>
      <c r="D14" s="130"/>
      <c r="E14" s="21"/>
      <c r="F14" s="14"/>
      <c r="G14" s="14"/>
      <c r="H14" s="61"/>
      <c r="I14" s="1"/>
    </row>
    <row r="15" spans="1:9" x14ac:dyDescent="0.2">
      <c r="B15" s="238"/>
      <c r="C15" s="49"/>
      <c r="D15" s="130"/>
      <c r="E15" s="49"/>
      <c r="F15" s="15"/>
      <c r="G15" s="14"/>
      <c r="H15" s="61"/>
      <c r="I15" s="1"/>
    </row>
    <row r="16" spans="1:9" x14ac:dyDescent="0.2">
      <c r="B16" s="238" t="s">
        <v>7</v>
      </c>
      <c r="C16" s="21" t="s">
        <v>8</v>
      </c>
      <c r="D16" s="130"/>
      <c r="E16" s="54"/>
      <c r="F16" s="15"/>
      <c r="G16" s="14"/>
      <c r="H16" s="61"/>
      <c r="I16" s="1"/>
    </row>
    <row r="17" spans="1:9" x14ac:dyDescent="0.2">
      <c r="B17" s="238"/>
      <c r="C17" s="21"/>
      <c r="D17" s="130"/>
      <c r="E17" s="54"/>
      <c r="F17" s="15"/>
      <c r="G17" s="14"/>
      <c r="H17" s="61"/>
      <c r="I17" s="1"/>
    </row>
    <row r="18" spans="1:9" x14ac:dyDescent="0.2">
      <c r="A18" s="2" t="str">
        <f t="shared" ref="A18:A42" si="0">$A$14&amp;D18</f>
        <v>QTSFINE917I01010</v>
      </c>
      <c r="B18" s="238">
        <v>1</v>
      </c>
      <c r="C18" s="201" t="s">
        <v>364</v>
      </c>
      <c r="D18" s="130" t="s">
        <v>112</v>
      </c>
      <c r="E18" s="160" t="s">
        <v>62</v>
      </c>
      <c r="F18" s="161">
        <v>12605</v>
      </c>
      <c r="G18" s="160">
        <v>340.44</v>
      </c>
      <c r="H18" s="16">
        <v>7.3300000000000004E-2</v>
      </c>
      <c r="I18" s="384"/>
    </row>
    <row r="19" spans="1:9" x14ac:dyDescent="0.2">
      <c r="A19" s="2" t="str">
        <f t="shared" si="0"/>
        <v>QTSFINE001A01036</v>
      </c>
      <c r="B19" s="238">
        <v>2</v>
      </c>
      <c r="C19" s="201" t="s">
        <v>365</v>
      </c>
      <c r="D19" s="130" t="s">
        <v>101</v>
      </c>
      <c r="E19" s="160" t="s">
        <v>65</v>
      </c>
      <c r="F19" s="161">
        <v>23355</v>
      </c>
      <c r="G19" s="160">
        <v>321.01</v>
      </c>
      <c r="H19" s="16">
        <v>6.9099999999999995E-2</v>
      </c>
      <c r="I19" s="384"/>
    </row>
    <row r="20" spans="1:9" x14ac:dyDescent="0.2">
      <c r="A20" s="2" t="str">
        <f t="shared" si="0"/>
        <v>QTSFINE158A01026</v>
      </c>
      <c r="B20" s="238">
        <v>3</v>
      </c>
      <c r="C20" s="201" t="s">
        <v>366</v>
      </c>
      <c r="D20" s="130" t="s">
        <v>122</v>
      </c>
      <c r="E20" s="160" t="s">
        <v>62</v>
      </c>
      <c r="F20" s="161">
        <v>9259</v>
      </c>
      <c r="G20" s="160">
        <v>296.58</v>
      </c>
      <c r="H20" s="16">
        <v>6.3799999999999996E-2</v>
      </c>
      <c r="I20" s="384"/>
    </row>
    <row r="21" spans="1:9" x14ac:dyDescent="0.2">
      <c r="A21" s="2" t="str">
        <f t="shared" si="0"/>
        <v>QTSFINE009A01021</v>
      </c>
      <c r="B21" s="238">
        <v>4</v>
      </c>
      <c r="C21" s="201" t="s">
        <v>367</v>
      </c>
      <c r="D21" s="130" t="s">
        <v>100</v>
      </c>
      <c r="E21" s="160" t="s">
        <v>63</v>
      </c>
      <c r="F21" s="161">
        <v>26164</v>
      </c>
      <c r="G21" s="160">
        <v>280.95999999999998</v>
      </c>
      <c r="H21" s="16">
        <v>6.0499999999999998E-2</v>
      </c>
      <c r="I21" s="384"/>
    </row>
    <row r="22" spans="1:9" x14ac:dyDescent="0.2">
      <c r="A22" s="2" t="str">
        <f t="shared" si="0"/>
        <v>QTSFINE467B01029</v>
      </c>
      <c r="B22" s="238">
        <v>5</v>
      </c>
      <c r="C22" s="201" t="s">
        <v>368</v>
      </c>
      <c r="D22" s="251" t="s">
        <v>104</v>
      </c>
      <c r="E22" s="160" t="s">
        <v>63</v>
      </c>
      <c r="F22" s="161">
        <v>9549</v>
      </c>
      <c r="G22" s="160">
        <v>250.12</v>
      </c>
      <c r="H22" s="16">
        <v>5.3800000000000001E-2</v>
      </c>
      <c r="I22" s="384"/>
    </row>
    <row r="23" spans="1:9" x14ac:dyDescent="0.2">
      <c r="A23" s="2" t="str">
        <f t="shared" si="0"/>
        <v>QTSFINE155A01022</v>
      </c>
      <c r="B23" s="238">
        <v>6</v>
      </c>
      <c r="C23" s="201" t="s">
        <v>369</v>
      </c>
      <c r="D23" s="130" t="s">
        <v>107</v>
      </c>
      <c r="E23" s="160" t="s">
        <v>62</v>
      </c>
      <c r="F23" s="161">
        <v>41041</v>
      </c>
      <c r="G23" s="160">
        <v>206.52</v>
      </c>
      <c r="H23" s="16">
        <v>4.4400000000000002E-2</v>
      </c>
      <c r="I23" s="384"/>
    </row>
    <row r="24" spans="1:9" x14ac:dyDescent="0.2">
      <c r="A24" s="2" t="str">
        <f t="shared" si="0"/>
        <v>QTSFINE347G01014</v>
      </c>
      <c r="B24" s="238">
        <v>7</v>
      </c>
      <c r="C24" s="201" t="s">
        <v>372</v>
      </c>
      <c r="D24" s="251" t="s">
        <v>169</v>
      </c>
      <c r="E24" s="160" t="s">
        <v>76</v>
      </c>
      <c r="F24" s="161">
        <v>65996</v>
      </c>
      <c r="G24" s="160">
        <v>196.67</v>
      </c>
      <c r="H24" s="16">
        <v>4.2299999999999997E-2</v>
      </c>
      <c r="I24" s="384"/>
    </row>
    <row r="25" spans="1:9" x14ac:dyDescent="0.2">
      <c r="A25" s="2" t="str">
        <f t="shared" si="0"/>
        <v>QTSFINE242A01010</v>
      </c>
      <c r="B25" s="238">
        <v>8</v>
      </c>
      <c r="C25" s="201" t="s">
        <v>370</v>
      </c>
      <c r="D25" s="251" t="s">
        <v>145</v>
      </c>
      <c r="E25" s="344" t="s">
        <v>74</v>
      </c>
      <c r="F25" s="345">
        <v>35939</v>
      </c>
      <c r="G25" s="346">
        <v>195.65</v>
      </c>
      <c r="H25" s="252">
        <v>4.2099999999999999E-2</v>
      </c>
      <c r="I25" s="385"/>
    </row>
    <row r="26" spans="1:9" x14ac:dyDescent="0.2">
      <c r="A26" s="2" t="str">
        <f t="shared" si="0"/>
        <v>QTSFINE092A01019</v>
      </c>
      <c r="B26" s="238">
        <v>9</v>
      </c>
      <c r="C26" s="201" t="s">
        <v>371</v>
      </c>
      <c r="D26" s="251" t="s">
        <v>135</v>
      </c>
      <c r="E26" s="160" t="s">
        <v>97</v>
      </c>
      <c r="F26" s="161">
        <v>39934</v>
      </c>
      <c r="G26" s="160">
        <v>189.51</v>
      </c>
      <c r="H26" s="16">
        <v>4.0800000000000003E-2</v>
      </c>
      <c r="I26" s="384"/>
    </row>
    <row r="27" spans="1:9" x14ac:dyDescent="0.2">
      <c r="A27" s="2" t="str">
        <f t="shared" si="0"/>
        <v>QTSFINE733E01010</v>
      </c>
      <c r="B27" s="238">
        <v>10</v>
      </c>
      <c r="C27" s="201" t="s">
        <v>373</v>
      </c>
      <c r="D27" s="130" t="s">
        <v>115</v>
      </c>
      <c r="E27" s="160" t="s">
        <v>70</v>
      </c>
      <c r="F27" s="161">
        <v>119471</v>
      </c>
      <c r="G27" s="160">
        <v>189.18</v>
      </c>
      <c r="H27" s="16">
        <v>4.07E-2</v>
      </c>
      <c r="I27" s="385"/>
    </row>
    <row r="28" spans="1:9" ht="25.5" x14ac:dyDescent="0.2">
      <c r="A28" s="2" t="str">
        <f t="shared" si="0"/>
        <v>QTSFINE053A01029</v>
      </c>
      <c r="B28" s="420">
        <v>11</v>
      </c>
      <c r="C28" s="419" t="s">
        <v>318</v>
      </c>
      <c r="D28" s="251" t="s">
        <v>133</v>
      </c>
      <c r="E28" s="344" t="s">
        <v>220</v>
      </c>
      <c r="F28" s="345">
        <v>133517</v>
      </c>
      <c r="G28" s="346">
        <v>179.45</v>
      </c>
      <c r="H28" s="252">
        <v>3.8600000000000002E-2</v>
      </c>
      <c r="I28" s="384"/>
    </row>
    <row r="29" spans="1:9" x14ac:dyDescent="0.2">
      <c r="A29" s="2" t="str">
        <f t="shared" si="0"/>
        <v>QTSFINE090A01021</v>
      </c>
      <c r="B29" s="238">
        <v>12</v>
      </c>
      <c r="C29" s="201" t="s">
        <v>297</v>
      </c>
      <c r="D29" s="130" t="s">
        <v>206</v>
      </c>
      <c r="E29" s="160" t="s">
        <v>64</v>
      </c>
      <c r="F29" s="161">
        <v>65384</v>
      </c>
      <c r="G29" s="160">
        <v>171.89</v>
      </c>
      <c r="H29" s="16">
        <v>3.6999999999999998E-2</v>
      </c>
      <c r="I29" s="384"/>
    </row>
    <row r="30" spans="1:9" x14ac:dyDescent="0.2">
      <c r="A30" s="2" t="str">
        <f t="shared" si="0"/>
        <v>QTSFINE062A01020</v>
      </c>
      <c r="B30" s="238">
        <v>13</v>
      </c>
      <c r="C30" s="201" t="s">
        <v>212</v>
      </c>
      <c r="D30" s="130" t="s">
        <v>204</v>
      </c>
      <c r="E30" s="160" t="s">
        <v>64</v>
      </c>
      <c r="F30" s="161">
        <v>70661</v>
      </c>
      <c r="G30" s="160">
        <v>162.1</v>
      </c>
      <c r="H30" s="16">
        <v>3.49E-2</v>
      </c>
      <c r="I30" s="384"/>
    </row>
    <row r="31" spans="1:9" x14ac:dyDescent="0.2">
      <c r="A31" s="2" t="str">
        <f t="shared" si="0"/>
        <v>QTSFINE752E01010</v>
      </c>
      <c r="B31" s="238">
        <v>14</v>
      </c>
      <c r="C31" s="201" t="s">
        <v>308</v>
      </c>
      <c r="D31" s="130" t="s">
        <v>125</v>
      </c>
      <c r="E31" s="160" t="s">
        <v>70</v>
      </c>
      <c r="F31" s="161">
        <v>86297</v>
      </c>
      <c r="G31" s="160">
        <v>151.88</v>
      </c>
      <c r="H31" s="16">
        <v>3.27E-2</v>
      </c>
      <c r="I31" s="384"/>
    </row>
    <row r="32" spans="1:9" x14ac:dyDescent="0.2">
      <c r="A32" s="2" t="str">
        <f t="shared" si="0"/>
        <v>QTSFINE213A01029</v>
      </c>
      <c r="B32" s="238">
        <v>15</v>
      </c>
      <c r="C32" s="201" t="s">
        <v>307</v>
      </c>
      <c r="D32" s="130" t="s">
        <v>106</v>
      </c>
      <c r="E32" s="160" t="s">
        <v>66</v>
      </c>
      <c r="F32" s="161">
        <v>66894</v>
      </c>
      <c r="G32" s="160">
        <v>147.22999999999999</v>
      </c>
      <c r="H32" s="16">
        <v>3.1699999999999999E-2</v>
      </c>
      <c r="I32" s="384"/>
    </row>
    <row r="33" spans="1:9" x14ac:dyDescent="0.2">
      <c r="A33" s="2" t="str">
        <f t="shared" si="0"/>
        <v>QTSFINE302A01020</v>
      </c>
      <c r="B33" s="238">
        <v>16</v>
      </c>
      <c r="C33" s="201" t="s">
        <v>317</v>
      </c>
      <c r="D33" s="130" t="s">
        <v>183</v>
      </c>
      <c r="E33" s="160" t="s">
        <v>182</v>
      </c>
      <c r="F33" s="161">
        <v>80785</v>
      </c>
      <c r="G33" s="160">
        <v>144.69</v>
      </c>
      <c r="H33" s="16">
        <v>3.1099999999999999E-2</v>
      </c>
      <c r="I33" s="384"/>
    </row>
    <row r="34" spans="1:9" x14ac:dyDescent="0.2">
      <c r="A34" s="2" t="str">
        <f t="shared" si="0"/>
        <v>QTSFINE059A01026</v>
      </c>
      <c r="B34" s="238">
        <v>17</v>
      </c>
      <c r="C34" s="201" t="s">
        <v>287</v>
      </c>
      <c r="D34" s="130" t="s">
        <v>119</v>
      </c>
      <c r="E34" s="160" t="s">
        <v>75</v>
      </c>
      <c r="F34" s="161">
        <v>26239</v>
      </c>
      <c r="G34" s="160">
        <v>138.38</v>
      </c>
      <c r="H34" s="16">
        <v>2.98E-2</v>
      </c>
      <c r="I34" s="384"/>
    </row>
    <row r="35" spans="1:9" x14ac:dyDescent="0.2">
      <c r="A35" s="2" t="str">
        <f t="shared" si="0"/>
        <v>QTSFINE081A01012</v>
      </c>
      <c r="B35" s="238">
        <v>18</v>
      </c>
      <c r="C35" s="201" t="s">
        <v>311</v>
      </c>
      <c r="D35" s="130" t="s">
        <v>110</v>
      </c>
      <c r="E35" s="160" t="s">
        <v>72</v>
      </c>
      <c r="F35" s="161">
        <v>38882</v>
      </c>
      <c r="G35" s="160">
        <v>138.05000000000001</v>
      </c>
      <c r="H35" s="16">
        <v>2.9700000000000001E-2</v>
      </c>
      <c r="I35" s="384"/>
    </row>
    <row r="36" spans="1:9" x14ac:dyDescent="0.2">
      <c r="A36" s="2" t="str">
        <f t="shared" si="0"/>
        <v>QTSFINE877F01012</v>
      </c>
      <c r="B36" s="238">
        <v>19</v>
      </c>
      <c r="C36" s="201" t="s">
        <v>319</v>
      </c>
      <c r="D36" s="130" t="s">
        <v>134</v>
      </c>
      <c r="E36" s="160" t="s">
        <v>70</v>
      </c>
      <c r="F36" s="161">
        <v>162331</v>
      </c>
      <c r="G36" s="160">
        <v>128.4</v>
      </c>
      <c r="H36" s="16">
        <v>2.76E-2</v>
      </c>
      <c r="I36" s="384"/>
    </row>
    <row r="37" spans="1:9" x14ac:dyDescent="0.2">
      <c r="A37" s="2" t="str">
        <f t="shared" si="0"/>
        <v>QTSFINE129A01019</v>
      </c>
      <c r="B37" s="238">
        <v>20</v>
      </c>
      <c r="C37" s="201" t="s">
        <v>290</v>
      </c>
      <c r="D37" s="130" t="s">
        <v>124</v>
      </c>
      <c r="E37" s="160" t="s">
        <v>76</v>
      </c>
      <c r="F37" s="161">
        <v>32977</v>
      </c>
      <c r="G37" s="160">
        <v>125.89</v>
      </c>
      <c r="H37" s="16">
        <v>2.7099999999999999E-2</v>
      </c>
      <c r="I37" s="384"/>
    </row>
    <row r="38" spans="1:9" x14ac:dyDescent="0.2">
      <c r="A38" s="2" t="str">
        <f t="shared" si="0"/>
        <v>QTSFINE075A01022</v>
      </c>
      <c r="B38" s="238">
        <v>21</v>
      </c>
      <c r="C38" s="201" t="s">
        <v>314</v>
      </c>
      <c r="D38" s="130" t="s">
        <v>175</v>
      </c>
      <c r="E38" s="160" t="s">
        <v>63</v>
      </c>
      <c r="F38" s="161">
        <v>20943</v>
      </c>
      <c r="G38" s="160">
        <v>114.15</v>
      </c>
      <c r="H38" s="16">
        <v>2.46E-2</v>
      </c>
      <c r="I38" s="384"/>
    </row>
    <row r="39" spans="1:9" x14ac:dyDescent="0.2">
      <c r="A39" s="2" t="str">
        <f t="shared" si="0"/>
        <v>QTSFINE018A01030</v>
      </c>
      <c r="B39" s="238">
        <v>22</v>
      </c>
      <c r="C39" s="201" t="s">
        <v>300</v>
      </c>
      <c r="D39" s="130" t="s">
        <v>103</v>
      </c>
      <c r="E39" s="160" t="s">
        <v>71</v>
      </c>
      <c r="F39" s="161">
        <v>6832</v>
      </c>
      <c r="G39" s="160">
        <v>106.5</v>
      </c>
      <c r="H39" s="16">
        <v>2.29E-2</v>
      </c>
      <c r="I39" s="384"/>
    </row>
    <row r="40" spans="1:9" x14ac:dyDescent="0.2">
      <c r="A40" s="2" t="str">
        <f t="shared" si="0"/>
        <v>QTSFINE397D01024</v>
      </c>
      <c r="B40" s="238">
        <v>23</v>
      </c>
      <c r="C40" s="201" t="s">
        <v>286</v>
      </c>
      <c r="D40" s="130" t="s">
        <v>109</v>
      </c>
      <c r="E40" s="160" t="s">
        <v>73</v>
      </c>
      <c r="F40" s="161">
        <v>28129</v>
      </c>
      <c r="G40" s="160">
        <v>101.84</v>
      </c>
      <c r="H40" s="16">
        <v>2.1899999999999999E-2</v>
      </c>
      <c r="I40" s="384"/>
    </row>
    <row r="41" spans="1:9" x14ac:dyDescent="0.2">
      <c r="A41" s="2" t="str">
        <f t="shared" si="0"/>
        <v>QTSFINE237A01028</v>
      </c>
      <c r="B41" s="238">
        <v>24</v>
      </c>
      <c r="C41" s="201" t="s">
        <v>299</v>
      </c>
      <c r="D41" s="251" t="s">
        <v>113</v>
      </c>
      <c r="E41" s="160" t="s">
        <v>64</v>
      </c>
      <c r="F41" s="161">
        <v>11093</v>
      </c>
      <c r="G41" s="160">
        <v>84.7</v>
      </c>
      <c r="H41" s="16">
        <v>1.8200000000000001E-2</v>
      </c>
      <c r="I41" s="384"/>
    </row>
    <row r="42" spans="1:9" x14ac:dyDescent="0.2">
      <c r="A42" s="2" t="str">
        <f t="shared" si="0"/>
        <v>QTSFINE585B01010</v>
      </c>
      <c r="B42" s="238">
        <v>25</v>
      </c>
      <c r="C42" s="201" t="s">
        <v>303</v>
      </c>
      <c r="D42" s="130" t="s">
        <v>121</v>
      </c>
      <c r="E42" s="160" t="s">
        <v>62</v>
      </c>
      <c r="F42" s="161">
        <v>1704</v>
      </c>
      <c r="G42" s="160">
        <v>81.069999999999993</v>
      </c>
      <c r="H42" s="16">
        <v>1.7399999999999999E-2</v>
      </c>
      <c r="I42" s="384"/>
    </row>
    <row r="43" spans="1:9" x14ac:dyDescent="0.2">
      <c r="B43" s="238"/>
      <c r="C43" s="160"/>
      <c r="D43" s="130"/>
      <c r="E43" s="160"/>
      <c r="F43" s="161"/>
      <c r="G43" s="160"/>
      <c r="H43" s="16"/>
      <c r="I43" s="384"/>
    </row>
    <row r="44" spans="1:9" x14ac:dyDescent="0.2">
      <c r="B44" s="238" t="s">
        <v>10</v>
      </c>
      <c r="C44" s="21" t="s">
        <v>39</v>
      </c>
      <c r="D44" s="21"/>
      <c r="E44" s="15"/>
      <c r="F44" s="68" t="s">
        <v>9</v>
      </c>
      <c r="G44" s="68" t="s">
        <v>9</v>
      </c>
      <c r="H44" s="202" t="s">
        <v>9</v>
      </c>
      <c r="I44" s="386"/>
    </row>
    <row r="45" spans="1:9" x14ac:dyDescent="0.2">
      <c r="B45" s="238"/>
      <c r="C45" s="21"/>
      <c r="D45" s="21"/>
      <c r="E45" s="15"/>
      <c r="F45" s="87"/>
      <c r="G45" s="87"/>
      <c r="H45" s="88"/>
      <c r="I45" s="388"/>
    </row>
    <row r="46" spans="1:9" x14ac:dyDescent="0.2">
      <c r="B46" s="238"/>
      <c r="C46" s="21" t="s">
        <v>51</v>
      </c>
      <c r="D46" s="21"/>
      <c r="E46" s="15"/>
      <c r="F46" s="54"/>
      <c r="G46" s="54">
        <v>4442.8599999999997</v>
      </c>
      <c r="H46" s="59">
        <v>0.95599999999999996</v>
      </c>
      <c r="I46" s="387"/>
    </row>
    <row r="47" spans="1:9" x14ac:dyDescent="0.2">
      <c r="B47" s="238"/>
      <c r="C47" s="14"/>
      <c r="D47" s="14"/>
      <c r="E47" s="15"/>
      <c r="F47" s="54"/>
      <c r="G47" s="54"/>
      <c r="H47" s="59"/>
      <c r="I47" s="387"/>
    </row>
    <row r="48" spans="1:9" x14ac:dyDescent="0.2">
      <c r="B48" s="253"/>
      <c r="C48" s="21" t="s">
        <v>56</v>
      </c>
      <c r="D48" s="21"/>
      <c r="E48" s="54"/>
      <c r="F48" s="54"/>
      <c r="G48" s="54"/>
      <c r="H48" s="59"/>
      <c r="I48" s="387"/>
    </row>
    <row r="49" spans="1:21" x14ac:dyDescent="0.2">
      <c r="B49" s="253"/>
      <c r="C49" s="21"/>
      <c r="D49" s="21"/>
      <c r="E49" s="54"/>
      <c r="F49" s="54"/>
      <c r="G49" s="54"/>
      <c r="H49" s="59"/>
      <c r="I49" s="387"/>
    </row>
    <row r="50" spans="1:21" x14ac:dyDescent="0.2">
      <c r="B50" s="238" t="s">
        <v>7</v>
      </c>
      <c r="C50" s="21" t="s">
        <v>8</v>
      </c>
      <c r="D50" s="21"/>
      <c r="E50" s="54"/>
      <c r="F50" s="199" t="s">
        <v>9</v>
      </c>
      <c r="G50" s="199" t="s">
        <v>9</v>
      </c>
      <c r="H50" s="200" t="s">
        <v>9</v>
      </c>
      <c r="I50" s="389"/>
    </row>
    <row r="51" spans="1:21" x14ac:dyDescent="0.2">
      <c r="B51" s="238" t="s">
        <v>10</v>
      </c>
      <c r="C51" s="21" t="s">
        <v>11</v>
      </c>
      <c r="D51" s="21"/>
      <c r="E51" s="54"/>
      <c r="F51" s="199" t="s">
        <v>9</v>
      </c>
      <c r="G51" s="199" t="s">
        <v>9</v>
      </c>
      <c r="H51" s="200" t="s">
        <v>9</v>
      </c>
      <c r="I51" s="389"/>
    </row>
    <row r="52" spans="1:21" x14ac:dyDescent="0.2">
      <c r="B52" s="238" t="s">
        <v>12</v>
      </c>
      <c r="C52" s="9" t="s">
        <v>13</v>
      </c>
      <c r="D52" s="9"/>
      <c r="E52" s="54"/>
      <c r="F52" s="199" t="s">
        <v>9</v>
      </c>
      <c r="G52" s="199" t="s">
        <v>9</v>
      </c>
      <c r="H52" s="200" t="s">
        <v>9</v>
      </c>
      <c r="I52" s="389"/>
    </row>
    <row r="53" spans="1:21" x14ac:dyDescent="0.2">
      <c r="B53" s="238"/>
      <c r="C53" s="21" t="s">
        <v>80</v>
      </c>
      <c r="D53" s="21"/>
      <c r="E53" s="54"/>
      <c r="F53" s="87"/>
      <c r="G53" s="87" t="s">
        <v>9</v>
      </c>
      <c r="H53" s="88" t="s">
        <v>9</v>
      </c>
      <c r="I53" s="388"/>
    </row>
    <row r="54" spans="1:21" x14ac:dyDescent="0.2">
      <c r="B54" s="238"/>
      <c r="C54" s="21"/>
      <c r="D54" s="21"/>
      <c r="E54" s="54"/>
      <c r="F54" s="54"/>
      <c r="G54" s="54"/>
      <c r="H54" s="59"/>
      <c r="I54" s="387"/>
    </row>
    <row r="55" spans="1:21" x14ac:dyDescent="0.2">
      <c r="B55" s="238"/>
      <c r="C55" s="21" t="s">
        <v>55</v>
      </c>
      <c r="D55" s="21"/>
      <c r="E55" s="54"/>
      <c r="F55" s="87"/>
      <c r="G55" s="87"/>
      <c r="H55" s="88"/>
      <c r="I55" s="388"/>
    </row>
    <row r="56" spans="1:21" x14ac:dyDescent="0.2">
      <c r="B56" s="238"/>
      <c r="C56" s="21"/>
      <c r="D56" s="21"/>
      <c r="E56" s="54"/>
      <c r="F56" s="87"/>
      <c r="G56" s="87"/>
      <c r="H56" s="88"/>
      <c r="I56" s="388"/>
    </row>
    <row r="57" spans="1:21" x14ac:dyDescent="0.2">
      <c r="A57" s="2" t="s">
        <v>356</v>
      </c>
      <c r="B57" s="238" t="s">
        <v>7</v>
      </c>
      <c r="C57" s="10" t="s">
        <v>82</v>
      </c>
      <c r="D57" s="9"/>
      <c r="E57" s="15"/>
      <c r="F57" s="54"/>
      <c r="G57" s="160">
        <v>197.27</v>
      </c>
      <c r="H57" s="16">
        <v>4.24E-2</v>
      </c>
      <c r="I57" s="387"/>
    </row>
    <row r="58" spans="1:21" x14ac:dyDescent="0.2">
      <c r="B58" s="238"/>
      <c r="C58" s="14"/>
      <c r="D58" s="14"/>
      <c r="E58" s="15"/>
      <c r="F58" s="54"/>
      <c r="G58" s="54"/>
      <c r="H58" s="59"/>
      <c r="I58" s="387"/>
    </row>
    <row r="59" spans="1:21" x14ac:dyDescent="0.2">
      <c r="B59" s="238"/>
      <c r="C59" s="9" t="s">
        <v>83</v>
      </c>
      <c r="D59" s="9"/>
      <c r="E59" s="15"/>
      <c r="F59" s="54"/>
      <c r="G59" s="54"/>
      <c r="H59" s="59"/>
      <c r="I59" s="387"/>
    </row>
    <row r="60" spans="1:21" x14ac:dyDescent="0.2">
      <c r="B60" s="238"/>
      <c r="C60" s="14" t="s">
        <v>35</v>
      </c>
      <c r="D60" s="14"/>
      <c r="E60" s="15"/>
      <c r="F60" s="54"/>
      <c r="G60" s="15">
        <v>7.5100000000002183</v>
      </c>
      <c r="H60" s="16">
        <v>1.6000000000000389E-3</v>
      </c>
      <c r="I60" s="387"/>
      <c r="T60" s="17"/>
      <c r="U60" s="411"/>
    </row>
    <row r="61" spans="1:21" x14ac:dyDescent="0.2">
      <c r="B61" s="238"/>
      <c r="C61" s="21"/>
      <c r="D61" s="21"/>
      <c r="E61" s="15"/>
      <c r="F61" s="15"/>
      <c r="G61" s="14"/>
      <c r="H61" s="61"/>
      <c r="I61" s="1"/>
    </row>
    <row r="62" spans="1:21" s="24" customFormat="1" x14ac:dyDescent="0.2">
      <c r="A62" s="24" t="s">
        <v>244</v>
      </c>
      <c r="B62" s="253"/>
      <c r="C62" s="21" t="s">
        <v>14</v>
      </c>
      <c r="D62" s="21"/>
      <c r="E62" s="54"/>
      <c r="F62" s="54"/>
      <c r="G62" s="172">
        <v>4647.6400000000003</v>
      </c>
      <c r="H62" s="71">
        <v>1</v>
      </c>
      <c r="I62" s="390"/>
      <c r="T62" s="2"/>
      <c r="U62" s="2"/>
    </row>
    <row r="63" spans="1:21" ht="13.5" thickBot="1" x14ac:dyDescent="0.25">
      <c r="B63" s="259"/>
      <c r="C63" s="73"/>
      <c r="D63" s="73"/>
      <c r="E63" s="74"/>
      <c r="F63" s="74"/>
      <c r="G63" s="73"/>
      <c r="H63" s="75"/>
      <c r="I63" s="1"/>
    </row>
    <row r="64" spans="1:21" x14ac:dyDescent="0.2">
      <c r="B64" s="260"/>
      <c r="C64" s="31"/>
      <c r="D64" s="31"/>
      <c r="E64" s="31"/>
      <c r="F64" s="31"/>
      <c r="G64" s="31"/>
      <c r="H64" s="32"/>
      <c r="I64" s="62"/>
    </row>
    <row r="65" spans="1:9" x14ac:dyDescent="0.2">
      <c r="B65" s="261" t="s">
        <v>15</v>
      </c>
      <c r="C65" s="287"/>
      <c r="D65" s="287"/>
      <c r="E65" s="287"/>
      <c r="F65" s="62"/>
      <c r="G65" s="62"/>
      <c r="H65" s="5"/>
      <c r="I65" s="62"/>
    </row>
    <row r="66" spans="1:9" x14ac:dyDescent="0.2">
      <c r="B66" s="261" t="s">
        <v>16</v>
      </c>
      <c r="C66" s="287" t="s">
        <v>381</v>
      </c>
      <c r="D66" s="287"/>
      <c r="E66" s="287"/>
      <c r="F66" s="62"/>
      <c r="G66" s="62"/>
      <c r="H66" s="5"/>
      <c r="I66" s="62"/>
    </row>
    <row r="67" spans="1:9" x14ac:dyDescent="0.2">
      <c r="B67" s="261" t="s">
        <v>17</v>
      </c>
      <c r="C67" s="287" t="s">
        <v>188</v>
      </c>
      <c r="D67" s="287"/>
      <c r="E67" s="287"/>
      <c r="F67" s="62"/>
      <c r="G67" s="62"/>
      <c r="H67" s="5"/>
      <c r="I67" s="62"/>
    </row>
    <row r="68" spans="1:9" x14ac:dyDescent="0.2">
      <c r="B68" s="261" t="s">
        <v>18</v>
      </c>
      <c r="C68" s="287" t="s">
        <v>36</v>
      </c>
      <c r="D68" s="287"/>
      <c r="E68" s="287"/>
      <c r="F68" s="62"/>
      <c r="G68" s="62"/>
      <c r="H68" s="152"/>
      <c r="I68" s="287"/>
    </row>
    <row r="69" spans="1:9" x14ac:dyDescent="0.2">
      <c r="B69" s="261"/>
      <c r="C69" s="364" t="s">
        <v>173</v>
      </c>
      <c r="D69" s="359" t="s">
        <v>382</v>
      </c>
      <c r="E69" s="287"/>
      <c r="F69" s="62"/>
      <c r="G69" s="62"/>
      <c r="H69" s="141"/>
      <c r="I69" s="110"/>
    </row>
    <row r="70" spans="1:9" x14ac:dyDescent="0.2">
      <c r="A70" s="2" t="s">
        <v>254</v>
      </c>
      <c r="B70" s="261"/>
      <c r="C70" s="365" t="s">
        <v>21</v>
      </c>
      <c r="D70" s="392">
        <v>43.49</v>
      </c>
      <c r="E70" s="287"/>
      <c r="F70" s="62"/>
      <c r="G70" s="62"/>
      <c r="H70" s="141"/>
      <c r="I70" s="110"/>
    </row>
    <row r="71" spans="1:9" x14ac:dyDescent="0.2">
      <c r="A71" s="2" t="s">
        <v>253</v>
      </c>
      <c r="B71" s="261"/>
      <c r="C71" s="365" t="s">
        <v>22</v>
      </c>
      <c r="D71" s="392">
        <v>43.49</v>
      </c>
      <c r="E71" s="287"/>
      <c r="F71" s="62"/>
      <c r="G71" s="62"/>
      <c r="H71" s="141"/>
      <c r="I71" s="110"/>
    </row>
    <row r="72" spans="1:9" x14ac:dyDescent="0.2">
      <c r="B72" s="261"/>
      <c r="C72" s="287"/>
      <c r="D72" s="287"/>
      <c r="E72" s="287"/>
      <c r="F72" s="62"/>
      <c r="G72" s="62"/>
      <c r="H72" s="152"/>
      <c r="I72" s="287"/>
    </row>
    <row r="73" spans="1:9" x14ac:dyDescent="0.2">
      <c r="B73" s="261" t="s">
        <v>23</v>
      </c>
      <c r="C73" s="287" t="s">
        <v>383</v>
      </c>
      <c r="D73" s="287"/>
      <c r="E73" s="287"/>
      <c r="F73" s="62"/>
      <c r="G73" s="62"/>
      <c r="H73" s="5"/>
      <c r="I73" s="62"/>
    </row>
    <row r="74" spans="1:9" x14ac:dyDescent="0.2">
      <c r="B74" s="261" t="s">
        <v>24</v>
      </c>
      <c r="C74" s="287" t="s">
        <v>412</v>
      </c>
      <c r="D74" s="287"/>
      <c r="E74" s="287"/>
      <c r="F74" s="62"/>
      <c r="G74" s="62"/>
      <c r="H74" s="5"/>
      <c r="I74" s="62"/>
    </row>
    <row r="75" spans="1:9" ht="12.75" customHeight="1" x14ac:dyDescent="0.2">
      <c r="B75" s="261" t="s">
        <v>25</v>
      </c>
      <c r="C75" s="287" t="s">
        <v>385</v>
      </c>
      <c r="D75" s="287"/>
      <c r="E75" s="287"/>
      <c r="F75" s="62"/>
      <c r="G75" s="62"/>
      <c r="H75" s="5"/>
      <c r="I75" s="62"/>
    </row>
    <row r="76" spans="1:9" x14ac:dyDescent="0.2">
      <c r="B76" s="261" t="s">
        <v>26</v>
      </c>
      <c r="C76" s="287" t="s">
        <v>189</v>
      </c>
      <c r="D76" s="287"/>
      <c r="E76" s="287"/>
      <c r="F76" s="62"/>
      <c r="G76" s="62"/>
      <c r="H76" s="5"/>
      <c r="I76" s="62"/>
    </row>
    <row r="77" spans="1:9" x14ac:dyDescent="0.2">
      <c r="B77" s="262" t="s">
        <v>27</v>
      </c>
      <c r="C77" s="39" t="s">
        <v>357</v>
      </c>
      <c r="D77" s="287"/>
      <c r="E77" s="287"/>
      <c r="F77" s="62"/>
      <c r="G77" s="62"/>
      <c r="H77" s="5"/>
      <c r="I77" s="62"/>
    </row>
    <row r="78" spans="1:9" x14ac:dyDescent="0.2">
      <c r="B78" s="262" t="s">
        <v>37</v>
      </c>
      <c r="C78" s="287" t="s">
        <v>190</v>
      </c>
      <c r="D78" s="287"/>
      <c r="E78" s="287"/>
      <c r="F78" s="62"/>
      <c r="G78" s="62"/>
      <c r="H78" s="5"/>
      <c r="I78" s="62"/>
    </row>
    <row r="79" spans="1:9" x14ac:dyDescent="0.2">
      <c r="B79" s="262" t="s">
        <v>53</v>
      </c>
      <c r="C79" s="287" t="s">
        <v>191</v>
      </c>
      <c r="D79" s="287"/>
      <c r="E79" s="287"/>
      <c r="F79" s="62"/>
      <c r="G79" s="62"/>
      <c r="H79" s="5"/>
      <c r="I79" s="62"/>
    </row>
    <row r="80" spans="1:9" x14ac:dyDescent="0.2">
      <c r="B80" s="262" t="s">
        <v>54</v>
      </c>
      <c r="C80" s="39" t="s">
        <v>413</v>
      </c>
      <c r="D80" s="287"/>
      <c r="E80" s="287"/>
      <c r="F80" s="62"/>
      <c r="G80" s="62"/>
      <c r="H80" s="5"/>
      <c r="I80" s="62"/>
    </row>
    <row r="81" spans="2:9" x14ac:dyDescent="0.2">
      <c r="B81" s="261"/>
      <c r="C81" s="287"/>
      <c r="D81" s="287"/>
      <c r="E81" s="287"/>
      <c r="F81" s="62"/>
      <c r="G81" s="62"/>
      <c r="H81" s="5"/>
      <c r="I81" s="62"/>
    </row>
    <row r="82" spans="2:9" s="24" customFormat="1" x14ac:dyDescent="0.2">
      <c r="B82" s="261" t="s">
        <v>28</v>
      </c>
      <c r="C82" s="287" t="s">
        <v>29</v>
      </c>
      <c r="D82" s="287"/>
      <c r="E82" s="287"/>
      <c r="F82" s="62"/>
      <c r="G82" s="62"/>
      <c r="H82" s="5"/>
      <c r="I82" s="62"/>
    </row>
    <row r="83" spans="2:9" s="24" customFormat="1" x14ac:dyDescent="0.2">
      <c r="B83" s="261" t="s">
        <v>47</v>
      </c>
      <c r="C83" s="287" t="s">
        <v>48</v>
      </c>
      <c r="D83" s="287"/>
      <c r="E83" s="287"/>
      <c r="F83" s="62"/>
      <c r="G83" s="62"/>
      <c r="H83" s="5"/>
      <c r="I83" s="62"/>
    </row>
    <row r="84" spans="2:9" x14ac:dyDescent="0.2">
      <c r="B84" s="261" t="s">
        <v>40</v>
      </c>
      <c r="C84" s="287" t="s">
        <v>41</v>
      </c>
      <c r="D84" s="287"/>
      <c r="E84" s="287"/>
      <c r="F84" s="62"/>
      <c r="G84" s="62"/>
      <c r="H84" s="5"/>
      <c r="I84" s="62"/>
    </row>
    <row r="85" spans="2:9" ht="13.5" thickBot="1" x14ac:dyDescent="0.25">
      <c r="B85" s="263"/>
      <c r="C85" s="148"/>
      <c r="D85" s="148"/>
      <c r="E85" s="149"/>
      <c r="F85" s="148"/>
      <c r="G85" s="150"/>
      <c r="H85" s="151"/>
      <c r="I85" s="110"/>
    </row>
    <row r="86" spans="2:9" x14ac:dyDescent="0.2">
      <c r="E86" s="17"/>
    </row>
  </sheetData>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topLeftCell="B1" zoomScale="90" zoomScaleNormal="90" workbookViewId="0">
      <selection activeCell="B1" sqref="B1:G63"/>
    </sheetView>
  </sheetViews>
  <sheetFormatPr defaultColWidth="9.140625" defaultRowHeight="12.75" x14ac:dyDescent="0.2"/>
  <cols>
    <col min="1" max="1" width="18.85546875" style="2" hidden="1" customWidth="1"/>
    <col min="2" max="2" width="4.140625" style="2" customWidth="1"/>
    <col min="3" max="3" width="56.710937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x14ac:dyDescent="0.2">
      <c r="B1" s="422" t="s">
        <v>0</v>
      </c>
      <c r="C1" s="423"/>
      <c r="D1" s="423"/>
      <c r="E1" s="423"/>
      <c r="F1" s="423"/>
      <c r="G1" s="424"/>
    </row>
    <row r="2" spans="1:7" x14ac:dyDescent="0.2">
      <c r="B2" s="3"/>
      <c r="C2" s="4"/>
      <c r="D2" s="4"/>
      <c r="E2" s="4"/>
      <c r="F2" s="4"/>
      <c r="G2" s="5"/>
    </row>
    <row r="3" spans="1:7" x14ac:dyDescent="0.2">
      <c r="B3" s="425" t="s">
        <v>1</v>
      </c>
      <c r="C3" s="426"/>
      <c r="D3" s="426"/>
      <c r="E3" s="426"/>
      <c r="F3" s="426"/>
      <c r="G3" s="427"/>
    </row>
    <row r="4" spans="1:7" x14ac:dyDescent="0.2">
      <c r="B4" s="425" t="s">
        <v>2</v>
      </c>
      <c r="C4" s="426"/>
      <c r="D4" s="426"/>
      <c r="E4" s="426"/>
      <c r="F4" s="426"/>
      <c r="G4" s="427"/>
    </row>
    <row r="5" spans="1:7" ht="15" customHeight="1" x14ac:dyDescent="0.2">
      <c r="B5" s="428" t="s">
        <v>89</v>
      </c>
      <c r="C5" s="429"/>
      <c r="D5" s="429"/>
      <c r="E5" s="429"/>
      <c r="F5" s="429"/>
      <c r="G5" s="430"/>
    </row>
    <row r="6" spans="1:7" ht="15" customHeight="1" x14ac:dyDescent="0.2">
      <c r="B6" s="428"/>
      <c r="C6" s="429"/>
      <c r="D6" s="429"/>
      <c r="E6" s="429"/>
      <c r="F6" s="429"/>
      <c r="G6" s="430"/>
    </row>
    <row r="7" spans="1:7" ht="6.75" customHeight="1" x14ac:dyDescent="0.2">
      <c r="B7" s="174"/>
      <c r="C7" s="175"/>
      <c r="D7" s="175"/>
      <c r="E7" s="175"/>
      <c r="F7" s="175"/>
      <c r="G7" s="176"/>
    </row>
    <row r="8" spans="1:7" x14ac:dyDescent="0.2">
      <c r="B8" s="425" t="s">
        <v>94</v>
      </c>
      <c r="C8" s="426"/>
      <c r="D8" s="426"/>
      <c r="E8" s="426"/>
      <c r="F8" s="426"/>
      <c r="G8" s="427"/>
    </row>
    <row r="9" spans="1:7" x14ac:dyDescent="0.2">
      <c r="B9" s="6"/>
      <c r="C9" s="42"/>
      <c r="D9" s="4"/>
      <c r="E9" s="4"/>
      <c r="F9" s="4"/>
      <c r="G9" s="5"/>
    </row>
    <row r="10" spans="1:7" ht="15.75" customHeight="1" x14ac:dyDescent="0.2">
      <c r="B10" s="466" t="s">
        <v>414</v>
      </c>
      <c r="C10" s="467"/>
      <c r="D10" s="467"/>
      <c r="E10" s="467"/>
      <c r="F10" s="467"/>
      <c r="G10" s="468"/>
    </row>
    <row r="11" spans="1:7" ht="15.75" customHeight="1" x14ac:dyDescent="0.2">
      <c r="B11" s="186"/>
      <c r="C11" s="187"/>
      <c r="D11" s="187"/>
      <c r="E11" s="187"/>
      <c r="F11" s="187"/>
      <c r="G11" s="188"/>
    </row>
    <row r="12" spans="1:7" s="237" customFormat="1" ht="30" customHeight="1" x14ac:dyDescent="0.25">
      <c r="B12" s="267" t="s">
        <v>3</v>
      </c>
      <c r="C12" s="211" t="s">
        <v>4</v>
      </c>
      <c r="D12" s="268" t="s">
        <v>98</v>
      </c>
      <c r="E12" s="211" t="s">
        <v>5</v>
      </c>
      <c r="F12" s="211" t="s">
        <v>149</v>
      </c>
      <c r="G12" s="269" t="s">
        <v>6</v>
      </c>
    </row>
    <row r="13" spans="1:7" x14ac:dyDescent="0.2">
      <c r="A13" s="2" t="s">
        <v>258</v>
      </c>
      <c r="B13" s="8"/>
      <c r="C13" s="9"/>
      <c r="D13" s="125"/>
      <c r="E13" s="10"/>
      <c r="F13" s="10"/>
      <c r="G13" s="11"/>
    </row>
    <row r="14" spans="1:7" x14ac:dyDescent="0.2">
      <c r="B14" s="8"/>
      <c r="C14" s="9" t="s">
        <v>179</v>
      </c>
      <c r="D14" s="125"/>
      <c r="E14" s="10"/>
      <c r="F14" s="10"/>
      <c r="G14" s="11"/>
    </row>
    <row r="15" spans="1:7" x14ac:dyDescent="0.2">
      <c r="B15" s="8"/>
      <c r="C15" s="9"/>
      <c r="D15" s="125"/>
      <c r="E15" s="10"/>
      <c r="F15" s="10"/>
      <c r="G15" s="11"/>
    </row>
    <row r="16" spans="1:7" x14ac:dyDescent="0.2">
      <c r="A16" s="2" t="str">
        <f t="shared" ref="A16:A22" si="0">+$A$13&amp;D16</f>
        <v>QEFFINF179K01XQ0</v>
      </c>
      <c r="B16" s="254">
        <v>1</v>
      </c>
      <c r="C16" s="159" t="s">
        <v>217</v>
      </c>
      <c r="D16" s="125" t="s">
        <v>208</v>
      </c>
      <c r="E16" s="118">
        <v>324353.34499999997</v>
      </c>
      <c r="F16" s="111">
        <v>142.43</v>
      </c>
      <c r="G16" s="16">
        <v>0.14230000000000001</v>
      </c>
    </row>
    <row r="17" spans="1:7" x14ac:dyDescent="0.2">
      <c r="A17" s="2" t="str">
        <f t="shared" si="0"/>
        <v>QEFFINF200K01UJ5</v>
      </c>
      <c r="B17" s="254">
        <v>2</v>
      </c>
      <c r="C17" s="159" t="s">
        <v>268</v>
      </c>
      <c r="D17" s="125" t="s">
        <v>210</v>
      </c>
      <c r="E17" s="118">
        <v>81611.987899999993</v>
      </c>
      <c r="F17" s="111">
        <v>141.6</v>
      </c>
      <c r="G17" s="16">
        <v>0.14149999999999999</v>
      </c>
    </row>
    <row r="18" spans="1:7" x14ac:dyDescent="0.2">
      <c r="A18" s="2" t="str">
        <f t="shared" si="0"/>
        <v>QEFFINF769K01AX2</v>
      </c>
      <c r="B18" s="254">
        <v>3</v>
      </c>
      <c r="C18" s="159" t="s">
        <v>216</v>
      </c>
      <c r="D18" s="125" t="s">
        <v>203</v>
      </c>
      <c r="E18" s="118">
        <v>374977.98090000002</v>
      </c>
      <c r="F18" s="111">
        <v>139.30000000000001</v>
      </c>
      <c r="G18" s="16">
        <v>0.13919999999999999</v>
      </c>
    </row>
    <row r="19" spans="1:7" x14ac:dyDescent="0.2">
      <c r="A19" s="2" t="str">
        <f t="shared" si="0"/>
        <v>QEFFINF209K01YY7</v>
      </c>
      <c r="B19" s="254">
        <v>4</v>
      </c>
      <c r="C19" s="159" t="s">
        <v>213</v>
      </c>
      <c r="D19" s="125" t="s">
        <v>187</v>
      </c>
      <c r="E19" s="118">
        <v>75092.168399999995</v>
      </c>
      <c r="F19" s="111">
        <v>138.44</v>
      </c>
      <c r="G19" s="16">
        <v>0.13830000000000001</v>
      </c>
    </row>
    <row r="20" spans="1:7" x14ac:dyDescent="0.2">
      <c r="A20" s="2" t="str">
        <f t="shared" si="0"/>
        <v>QEFFINF090I01FK3</v>
      </c>
      <c r="B20" s="254">
        <v>5</v>
      </c>
      <c r="C20" s="159" t="s">
        <v>358</v>
      </c>
      <c r="D20" s="125" t="s">
        <v>344</v>
      </c>
      <c r="E20" s="118">
        <v>27770.334800000001</v>
      </c>
      <c r="F20" s="111">
        <v>137.74</v>
      </c>
      <c r="G20" s="16">
        <v>0.1376</v>
      </c>
    </row>
    <row r="21" spans="1:7" x14ac:dyDescent="0.2">
      <c r="A21" s="2" t="str">
        <f t="shared" si="0"/>
        <v>QEFFINF109K016L0</v>
      </c>
      <c r="B21" s="254">
        <v>6</v>
      </c>
      <c r="C21" s="159" t="s">
        <v>215</v>
      </c>
      <c r="D21" s="125" t="s">
        <v>209</v>
      </c>
      <c r="E21" s="118">
        <v>409951.22</v>
      </c>
      <c r="F21" s="111">
        <v>134.01</v>
      </c>
      <c r="G21" s="16">
        <v>0.13389999999999999</v>
      </c>
    </row>
    <row r="22" spans="1:7" x14ac:dyDescent="0.2">
      <c r="A22" s="2" t="str">
        <f t="shared" si="0"/>
        <v>QEFFINF090I01IW2</v>
      </c>
      <c r="B22" s="254">
        <v>7</v>
      </c>
      <c r="C22" s="159" t="s">
        <v>214</v>
      </c>
      <c r="D22" s="125" t="s">
        <v>207</v>
      </c>
      <c r="E22" s="118">
        <v>415293.89189999999</v>
      </c>
      <c r="F22" s="111">
        <v>133.97999999999999</v>
      </c>
      <c r="G22" s="16">
        <v>0.13389999999999999</v>
      </c>
    </row>
    <row r="23" spans="1:7" x14ac:dyDescent="0.2">
      <c r="B23" s="254"/>
      <c r="C23" s="10"/>
      <c r="D23" s="10"/>
      <c r="E23" s="13"/>
      <c r="F23" s="13"/>
      <c r="G23" s="11"/>
    </row>
    <row r="24" spans="1:7" x14ac:dyDescent="0.2">
      <c r="B24" s="254"/>
      <c r="C24" s="9" t="s">
        <v>224</v>
      </c>
      <c r="D24" s="9"/>
      <c r="E24" s="18"/>
      <c r="F24" s="18">
        <v>967.5</v>
      </c>
      <c r="G24" s="59">
        <v>0.96670000000000011</v>
      </c>
    </row>
    <row r="25" spans="1:7" x14ac:dyDescent="0.2">
      <c r="B25" s="254"/>
      <c r="C25" s="9"/>
      <c r="D25" s="9"/>
      <c r="E25" s="18"/>
      <c r="F25" s="18"/>
      <c r="G25" s="19"/>
    </row>
    <row r="26" spans="1:7" x14ac:dyDescent="0.2">
      <c r="B26" s="255"/>
      <c r="C26" s="21" t="s">
        <v>56</v>
      </c>
      <c r="D26" s="21"/>
      <c r="E26" s="18"/>
      <c r="F26" s="18"/>
      <c r="G26" s="19"/>
    </row>
    <row r="27" spans="1:7" x14ac:dyDescent="0.2">
      <c r="B27" s="255"/>
      <c r="C27" s="9"/>
      <c r="D27" s="9"/>
      <c r="E27" s="18"/>
      <c r="F27" s="18"/>
      <c r="G27" s="19"/>
    </row>
    <row r="28" spans="1:7" x14ac:dyDescent="0.2">
      <c r="B28" s="254" t="s">
        <v>7</v>
      </c>
      <c r="C28" s="21" t="s">
        <v>8</v>
      </c>
      <c r="D28" s="21"/>
      <c r="E28" s="212" t="s">
        <v>9</v>
      </c>
      <c r="F28" s="212" t="s">
        <v>9</v>
      </c>
      <c r="G28" s="213" t="s">
        <v>9</v>
      </c>
    </row>
    <row r="29" spans="1:7" x14ac:dyDescent="0.2">
      <c r="B29" s="254" t="s">
        <v>10</v>
      </c>
      <c r="C29" s="9" t="s">
        <v>11</v>
      </c>
      <c r="D29" s="9"/>
      <c r="E29" s="212" t="s">
        <v>9</v>
      </c>
      <c r="F29" s="212" t="s">
        <v>9</v>
      </c>
      <c r="G29" s="213" t="s">
        <v>9</v>
      </c>
    </row>
    <row r="30" spans="1:7" x14ac:dyDescent="0.2">
      <c r="B30" s="254" t="s">
        <v>12</v>
      </c>
      <c r="C30" s="9" t="s">
        <v>13</v>
      </c>
      <c r="D30" s="9"/>
      <c r="E30" s="212" t="s">
        <v>9</v>
      </c>
      <c r="F30" s="212" t="s">
        <v>9</v>
      </c>
      <c r="G30" s="213" t="s">
        <v>9</v>
      </c>
    </row>
    <row r="31" spans="1:7" x14ac:dyDescent="0.2">
      <c r="B31" s="254"/>
      <c r="C31" s="9" t="s">
        <v>86</v>
      </c>
      <c r="D31" s="9"/>
      <c r="E31" s="22"/>
      <c r="F31" s="22" t="s">
        <v>9</v>
      </c>
      <c r="G31" s="23" t="s">
        <v>9</v>
      </c>
    </row>
    <row r="32" spans="1:7" x14ac:dyDescent="0.2">
      <c r="B32" s="8"/>
      <c r="C32" s="9"/>
      <c r="D32" s="9"/>
      <c r="E32" s="18"/>
      <c r="F32" s="18"/>
      <c r="G32" s="19"/>
    </row>
    <row r="33" spans="1:18" x14ac:dyDescent="0.2">
      <c r="B33" s="8"/>
      <c r="C33" s="21" t="s">
        <v>57</v>
      </c>
      <c r="D33" s="21"/>
      <c r="E33" s="18"/>
      <c r="F33" s="18"/>
      <c r="G33" s="19"/>
    </row>
    <row r="34" spans="1:18" x14ac:dyDescent="0.2">
      <c r="B34" s="8"/>
      <c r="C34" s="21"/>
      <c r="D34" s="21"/>
      <c r="E34" s="18"/>
      <c r="F34" s="18"/>
      <c r="G34" s="19"/>
    </row>
    <row r="35" spans="1:18" x14ac:dyDescent="0.2">
      <c r="A35" s="2" t="s">
        <v>359</v>
      </c>
      <c r="B35" s="254" t="s">
        <v>7</v>
      </c>
      <c r="C35" s="9" t="s">
        <v>82</v>
      </c>
      <c r="D35" s="9"/>
      <c r="E35" s="18"/>
      <c r="F35" s="163">
        <v>32.17</v>
      </c>
      <c r="G35" s="59">
        <v>3.2099999999999997E-2</v>
      </c>
    </row>
    <row r="36" spans="1:18" x14ac:dyDescent="0.2">
      <c r="B36" s="8"/>
      <c r="C36" s="9"/>
      <c r="D36" s="9"/>
      <c r="E36" s="18"/>
      <c r="F36" s="18"/>
      <c r="G36" s="19"/>
    </row>
    <row r="37" spans="1:18" x14ac:dyDescent="0.2">
      <c r="B37" s="8"/>
      <c r="C37" s="9" t="s">
        <v>83</v>
      </c>
      <c r="D37" s="9"/>
      <c r="E37" s="18"/>
      <c r="F37" s="18"/>
      <c r="G37" s="19"/>
    </row>
    <row r="38" spans="1:18" x14ac:dyDescent="0.2">
      <c r="B38" s="8"/>
      <c r="C38" s="14" t="s">
        <v>35</v>
      </c>
      <c r="D38" s="14"/>
      <c r="E38" s="18"/>
      <c r="F38" s="15">
        <v>1.2199999999999847</v>
      </c>
      <c r="G38" s="59">
        <v>1.1999999999998887E-3</v>
      </c>
      <c r="Q38" s="17"/>
      <c r="R38" s="411"/>
    </row>
    <row r="39" spans="1:18" x14ac:dyDescent="0.2">
      <c r="B39" s="8"/>
      <c r="C39" s="9"/>
      <c r="D39" s="9"/>
      <c r="E39" s="13"/>
      <c r="F39" s="10"/>
      <c r="G39" s="11"/>
    </row>
    <row r="40" spans="1:18" s="24" customFormat="1" x14ac:dyDescent="0.2">
      <c r="A40" s="24" t="s">
        <v>263</v>
      </c>
      <c r="B40" s="20"/>
      <c r="C40" s="9" t="s">
        <v>14</v>
      </c>
      <c r="D40" s="9"/>
      <c r="E40" s="18"/>
      <c r="F40" s="163">
        <v>1000.89</v>
      </c>
      <c r="G40" s="19">
        <v>1</v>
      </c>
      <c r="Q40" s="2"/>
      <c r="R40" s="2"/>
    </row>
    <row r="41" spans="1:18" ht="13.5" thickBot="1" x14ac:dyDescent="0.25">
      <c r="B41" s="25"/>
      <c r="C41" s="26"/>
      <c r="D41" s="26"/>
      <c r="E41" s="27"/>
      <c r="F41" s="26"/>
      <c r="G41" s="28"/>
    </row>
    <row r="42" spans="1:18" x14ac:dyDescent="0.2">
      <c r="B42" s="29"/>
      <c r="C42" s="356"/>
      <c r="D42" s="356"/>
      <c r="E42" s="357"/>
      <c r="F42" s="357"/>
      <c r="G42" s="32"/>
    </row>
    <row r="43" spans="1:18" x14ac:dyDescent="0.2">
      <c r="B43" s="6" t="s">
        <v>15</v>
      </c>
      <c r="C43" s="110"/>
      <c r="D43" s="110"/>
      <c r="E43" s="110"/>
      <c r="F43" s="287"/>
      <c r="G43" s="5"/>
    </row>
    <row r="44" spans="1:18" x14ac:dyDescent="0.2">
      <c r="B44" s="80" t="s">
        <v>16</v>
      </c>
      <c r="C44" s="110" t="s">
        <v>381</v>
      </c>
      <c r="D44" s="110"/>
      <c r="E44" s="110"/>
      <c r="F44" s="287"/>
      <c r="G44" s="5"/>
    </row>
    <row r="45" spans="1:18" x14ac:dyDescent="0.2">
      <c r="B45" s="80" t="s">
        <v>17</v>
      </c>
      <c r="C45" s="110" t="s">
        <v>19</v>
      </c>
      <c r="D45" s="110"/>
      <c r="E45" s="110"/>
      <c r="F45" s="287"/>
      <c r="G45" s="5"/>
    </row>
    <row r="46" spans="1:18" ht="25.5" x14ac:dyDescent="0.2">
      <c r="B46" s="80"/>
      <c r="C46" s="362" t="s">
        <v>173</v>
      </c>
      <c r="D46" s="366" t="s">
        <v>382</v>
      </c>
      <c r="E46" s="287"/>
      <c r="F46" s="287"/>
      <c r="G46" s="141"/>
    </row>
    <row r="47" spans="1:18" x14ac:dyDescent="0.2">
      <c r="A47" s="2" t="s">
        <v>256</v>
      </c>
      <c r="B47" s="80"/>
      <c r="C47" s="363" t="s">
        <v>21</v>
      </c>
      <c r="D47" s="367">
        <v>27.315000000000001</v>
      </c>
      <c r="E47" s="287"/>
      <c r="F47" s="287"/>
      <c r="G47" s="141"/>
    </row>
    <row r="48" spans="1:18" x14ac:dyDescent="0.2">
      <c r="A48" s="2" t="s">
        <v>255</v>
      </c>
      <c r="B48" s="80"/>
      <c r="C48" s="363" t="s">
        <v>22</v>
      </c>
      <c r="D48" s="367">
        <v>27.315000000000001</v>
      </c>
      <c r="E48" s="287"/>
      <c r="F48" s="287"/>
      <c r="G48" s="141"/>
    </row>
    <row r="49" spans="2:7" ht="9" customHeight="1" x14ac:dyDescent="0.2">
      <c r="B49" s="80"/>
      <c r="C49" s="110"/>
      <c r="D49" s="295"/>
      <c r="E49" s="295"/>
      <c r="F49" s="287"/>
      <c r="G49" s="5"/>
    </row>
    <row r="50" spans="2:7" x14ac:dyDescent="0.2">
      <c r="B50" s="80" t="s">
        <v>18</v>
      </c>
      <c r="C50" s="110" t="s">
        <v>383</v>
      </c>
      <c r="D50" s="110"/>
      <c r="E50" s="110"/>
      <c r="F50" s="287"/>
      <c r="G50" s="5"/>
    </row>
    <row r="51" spans="2:7" x14ac:dyDescent="0.2">
      <c r="B51" s="80" t="s">
        <v>23</v>
      </c>
      <c r="C51" s="110" t="s">
        <v>384</v>
      </c>
      <c r="D51" s="110"/>
      <c r="E51" s="110"/>
      <c r="F51" s="287"/>
      <c r="G51" s="5"/>
    </row>
    <row r="52" spans="2:7" ht="25.5" customHeight="1" x14ac:dyDescent="0.2">
      <c r="B52" s="246" t="s">
        <v>24</v>
      </c>
      <c r="C52" s="461" t="s">
        <v>385</v>
      </c>
      <c r="D52" s="465"/>
      <c r="E52" s="465"/>
      <c r="F52" s="465"/>
      <c r="G52" s="5"/>
    </row>
    <row r="53" spans="2:7" ht="14.25" x14ac:dyDescent="0.2">
      <c r="B53" s="80" t="s">
        <v>25</v>
      </c>
      <c r="C53" s="110" t="s">
        <v>189</v>
      </c>
      <c r="D53" s="296"/>
      <c r="E53" s="296"/>
      <c r="F53" s="296"/>
      <c r="G53" s="5"/>
    </row>
    <row r="54" spans="2:7" s="24" customFormat="1" x14ac:dyDescent="0.2">
      <c r="B54" s="80" t="s">
        <v>26</v>
      </c>
      <c r="C54" s="110" t="s">
        <v>190</v>
      </c>
      <c r="D54" s="110"/>
      <c r="E54" s="110"/>
      <c r="F54" s="297"/>
      <c r="G54" s="5"/>
    </row>
    <row r="55" spans="2:7" s="24" customFormat="1" x14ac:dyDescent="0.2">
      <c r="B55" s="80" t="s">
        <v>27</v>
      </c>
      <c r="C55" s="110" t="s">
        <v>191</v>
      </c>
      <c r="D55" s="110"/>
      <c r="E55" s="110"/>
      <c r="F55" s="297"/>
      <c r="G55" s="5"/>
    </row>
    <row r="56" spans="2:7" s="24" customFormat="1" x14ac:dyDescent="0.2">
      <c r="B56" s="80" t="s">
        <v>37</v>
      </c>
      <c r="C56" s="1" t="s">
        <v>415</v>
      </c>
      <c r="D56" s="110"/>
      <c r="E56" s="110"/>
      <c r="F56" s="297"/>
      <c r="G56" s="5"/>
    </row>
    <row r="57" spans="2:7" s="24" customFormat="1" x14ac:dyDescent="0.2">
      <c r="B57" s="33"/>
      <c r="C57" s="110"/>
      <c r="D57" s="110"/>
      <c r="E57" s="110"/>
      <c r="F57" s="297"/>
      <c r="G57" s="5"/>
    </row>
    <row r="58" spans="2:7" s="24" customFormat="1" x14ac:dyDescent="0.2">
      <c r="B58" s="80" t="s">
        <v>47</v>
      </c>
      <c r="C58" s="110" t="s">
        <v>48</v>
      </c>
      <c r="D58" s="110"/>
      <c r="E58" s="110"/>
      <c r="F58" s="297"/>
      <c r="G58" s="5"/>
    </row>
    <row r="59" spans="2:7" ht="13.5" thickBot="1" x14ac:dyDescent="0.25">
      <c r="B59" s="36" t="s">
        <v>28</v>
      </c>
      <c r="C59" s="181" t="s">
        <v>29</v>
      </c>
      <c r="D59" s="37"/>
      <c r="E59" s="37"/>
      <c r="F59" s="67"/>
      <c r="G59" s="38"/>
    </row>
    <row r="60" spans="2:7" x14ac:dyDescent="0.2">
      <c r="D60" s="1"/>
      <c r="E60" s="39"/>
      <c r="F60" s="1"/>
      <c r="G60" s="40"/>
    </row>
    <row r="61" spans="2:7" x14ac:dyDescent="0.2">
      <c r="E61" s="17"/>
    </row>
    <row r="66" spans="4:4" x14ac:dyDescent="0.2">
      <c r="D66" s="115"/>
    </row>
  </sheetData>
  <mergeCells count="7">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topLeftCell="B1" zoomScale="90" zoomScaleNormal="90" workbookViewId="0">
      <selection activeCell="B1" sqref="B1:G62"/>
    </sheetView>
  </sheetViews>
  <sheetFormatPr defaultColWidth="9.140625" defaultRowHeight="12.75" x14ac:dyDescent="0.2"/>
  <cols>
    <col min="1" max="1" width="16.1406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8" width="9.140625" style="2" customWidth="1"/>
    <col min="9" max="16384" width="9.140625" style="2"/>
  </cols>
  <sheetData>
    <row r="1" spans="1:7" ht="18.75" customHeight="1" x14ac:dyDescent="0.2">
      <c r="B1" s="422" t="s">
        <v>0</v>
      </c>
      <c r="C1" s="423"/>
      <c r="D1" s="423"/>
      <c r="E1" s="423"/>
      <c r="F1" s="423"/>
      <c r="G1" s="424"/>
    </row>
    <row r="2" spans="1:7" x14ac:dyDescent="0.2">
      <c r="B2" s="3"/>
      <c r="C2" s="4"/>
      <c r="D2" s="4"/>
      <c r="E2" s="4"/>
      <c r="F2" s="4"/>
      <c r="G2" s="41"/>
    </row>
    <row r="3" spans="1:7" ht="14.25" customHeight="1" x14ac:dyDescent="0.2">
      <c r="B3" s="425" t="s">
        <v>1</v>
      </c>
      <c r="C3" s="426"/>
      <c r="D3" s="426"/>
      <c r="E3" s="426"/>
      <c r="F3" s="426"/>
      <c r="G3" s="427"/>
    </row>
    <row r="4" spans="1:7" ht="15" customHeight="1" x14ac:dyDescent="0.2">
      <c r="B4" s="425" t="s">
        <v>2</v>
      </c>
      <c r="C4" s="426"/>
      <c r="D4" s="426"/>
      <c r="E4" s="426"/>
      <c r="F4" s="426"/>
      <c r="G4" s="427"/>
    </row>
    <row r="5" spans="1:7" ht="15" customHeight="1" x14ac:dyDescent="0.2">
      <c r="B5" s="428" t="s">
        <v>90</v>
      </c>
      <c r="C5" s="429"/>
      <c r="D5" s="429"/>
      <c r="E5" s="429"/>
      <c r="F5" s="429"/>
      <c r="G5" s="430"/>
    </row>
    <row r="6" spans="1:7" ht="15" customHeight="1" x14ac:dyDescent="0.2">
      <c r="B6" s="428"/>
      <c r="C6" s="429"/>
      <c r="D6" s="429"/>
      <c r="E6" s="429"/>
      <c r="F6" s="429"/>
      <c r="G6" s="430"/>
    </row>
    <row r="7" spans="1:7" x14ac:dyDescent="0.2">
      <c r="B7" s="3"/>
      <c r="C7" s="4"/>
      <c r="D7" s="4"/>
      <c r="E7" s="4"/>
      <c r="F7" s="4"/>
      <c r="G7" s="41"/>
    </row>
    <row r="8" spans="1:7" ht="12.75" customHeight="1" x14ac:dyDescent="0.2">
      <c r="B8" s="470" t="s">
        <v>150</v>
      </c>
      <c r="C8" s="471"/>
      <c r="D8" s="471"/>
      <c r="E8" s="471"/>
      <c r="F8" s="471"/>
      <c r="G8" s="472"/>
    </row>
    <row r="9" spans="1:7" x14ac:dyDescent="0.2">
      <c r="B9" s="3"/>
      <c r="C9" s="4"/>
      <c r="D9" s="42"/>
      <c r="E9" s="42"/>
      <c r="F9" s="4"/>
      <c r="G9" s="41"/>
    </row>
    <row r="10" spans="1:7" ht="14.25" customHeight="1" x14ac:dyDescent="0.2">
      <c r="B10" s="456" t="s">
        <v>416</v>
      </c>
      <c r="C10" s="469"/>
      <c r="D10" s="457"/>
      <c r="E10" s="457"/>
      <c r="F10" s="457"/>
      <c r="G10" s="458"/>
    </row>
    <row r="11" spans="1:7" ht="12" customHeight="1" thickBot="1" x14ac:dyDescent="0.25">
      <c r="B11" s="66"/>
      <c r="C11" s="37"/>
      <c r="D11" s="116"/>
      <c r="E11" s="116"/>
      <c r="F11" s="37"/>
      <c r="G11" s="117"/>
    </row>
    <row r="12" spans="1:7" s="247" customFormat="1" ht="24.75" customHeight="1" x14ac:dyDescent="0.25">
      <c r="B12" s="231" t="s">
        <v>30</v>
      </c>
      <c r="C12" s="232" t="s">
        <v>87</v>
      </c>
      <c r="D12" s="233" t="s">
        <v>98</v>
      </c>
      <c r="E12" s="232" t="s">
        <v>5</v>
      </c>
      <c r="F12" s="235" t="s">
        <v>149</v>
      </c>
      <c r="G12" s="236" t="s">
        <v>6</v>
      </c>
    </row>
    <row r="13" spans="1:7" x14ac:dyDescent="0.2">
      <c r="B13" s="46"/>
      <c r="C13" s="47"/>
      <c r="D13" s="130"/>
      <c r="E13" s="47"/>
      <c r="F13" s="47"/>
      <c r="G13" s="48"/>
    </row>
    <row r="14" spans="1:7" x14ac:dyDescent="0.2">
      <c r="A14" s="2" t="s">
        <v>166</v>
      </c>
      <c r="B14" s="46"/>
      <c r="C14" s="49" t="s">
        <v>180</v>
      </c>
      <c r="D14" s="130"/>
      <c r="E14" s="49"/>
      <c r="F14" s="49"/>
      <c r="G14" s="50"/>
    </row>
    <row r="15" spans="1:7" x14ac:dyDescent="0.2">
      <c r="B15" s="46"/>
      <c r="C15" s="49"/>
      <c r="D15" s="130"/>
      <c r="E15" s="49"/>
      <c r="F15" s="49"/>
      <c r="G15" s="50"/>
    </row>
    <row r="16" spans="1:7" x14ac:dyDescent="0.2">
      <c r="A16" s="2" t="s">
        <v>261</v>
      </c>
      <c r="B16" s="46">
        <v>1</v>
      </c>
      <c r="C16" s="10" t="s">
        <v>151</v>
      </c>
      <c r="D16" s="130" t="s">
        <v>139</v>
      </c>
      <c r="E16" s="118">
        <v>90102</v>
      </c>
      <c r="F16" s="111">
        <v>1253.72</v>
      </c>
      <c r="G16" s="16">
        <v>0.99880000000000002</v>
      </c>
    </row>
    <row r="17" spans="1:18" ht="12" customHeight="1" x14ac:dyDescent="0.2">
      <c r="B17" s="46"/>
      <c r="C17" s="14"/>
      <c r="D17" s="14"/>
      <c r="E17" s="119"/>
      <c r="F17" s="15"/>
      <c r="G17" s="51"/>
    </row>
    <row r="18" spans="1:18" s="24" customFormat="1" x14ac:dyDescent="0.2">
      <c r="B18" s="52"/>
      <c r="C18" s="21" t="s">
        <v>88</v>
      </c>
      <c r="D18" s="21"/>
      <c r="E18" s="120"/>
      <c r="F18" s="53">
        <v>1253.72</v>
      </c>
      <c r="G18" s="59">
        <v>0.99880000000000002</v>
      </c>
      <c r="Q18" s="2"/>
      <c r="R18" s="2"/>
    </row>
    <row r="19" spans="1:18" s="24" customFormat="1" x14ac:dyDescent="0.2">
      <c r="B19" s="52"/>
      <c r="C19" s="21"/>
      <c r="D19" s="21"/>
      <c r="E19" s="21"/>
      <c r="F19" s="54"/>
      <c r="G19" s="55"/>
    </row>
    <row r="20" spans="1:18" s="24" customFormat="1" x14ac:dyDescent="0.2">
      <c r="B20" s="52"/>
      <c r="C20" s="21" t="s">
        <v>56</v>
      </c>
      <c r="D20" s="21"/>
      <c r="E20" s="21"/>
      <c r="F20" s="54"/>
      <c r="G20" s="55"/>
    </row>
    <row r="21" spans="1:18" s="24" customFormat="1" x14ac:dyDescent="0.2">
      <c r="B21" s="52"/>
      <c r="C21" s="21"/>
      <c r="D21" s="21"/>
      <c r="E21" s="21"/>
      <c r="F21" s="54"/>
      <c r="G21" s="55"/>
    </row>
    <row r="22" spans="1:18" s="24" customFormat="1" x14ac:dyDescent="0.2">
      <c r="B22" s="56" t="s">
        <v>32</v>
      </c>
      <c r="C22" s="21" t="s">
        <v>8</v>
      </c>
      <c r="D22" s="21"/>
      <c r="E22" s="207" t="s">
        <v>9</v>
      </c>
      <c r="F22" s="207" t="s">
        <v>9</v>
      </c>
      <c r="G22" s="208" t="s">
        <v>9</v>
      </c>
    </row>
    <row r="23" spans="1:18" s="24" customFormat="1" x14ac:dyDescent="0.2">
      <c r="B23" s="56" t="s">
        <v>33</v>
      </c>
      <c r="C23" s="21" t="s">
        <v>11</v>
      </c>
      <c r="D23" s="21"/>
      <c r="E23" s="207" t="s">
        <v>9</v>
      </c>
      <c r="F23" s="207" t="s">
        <v>9</v>
      </c>
      <c r="G23" s="208" t="s">
        <v>9</v>
      </c>
    </row>
    <row r="24" spans="1:18" s="24" customFormat="1" x14ac:dyDescent="0.2">
      <c r="B24" s="56" t="s">
        <v>34</v>
      </c>
      <c r="C24" s="9" t="s">
        <v>13</v>
      </c>
      <c r="D24" s="9"/>
      <c r="E24" s="207" t="s">
        <v>9</v>
      </c>
      <c r="F24" s="207" t="s">
        <v>9</v>
      </c>
      <c r="G24" s="208" t="s">
        <v>9</v>
      </c>
    </row>
    <row r="25" spans="1:18" s="24" customFormat="1" x14ac:dyDescent="0.2">
      <c r="B25" s="46"/>
      <c r="C25" s="21" t="s">
        <v>49</v>
      </c>
      <c r="D25" s="21"/>
      <c r="E25" s="57"/>
      <c r="F25" s="57" t="s">
        <v>9</v>
      </c>
      <c r="G25" s="58" t="s">
        <v>9</v>
      </c>
    </row>
    <row r="26" spans="1:18" s="24" customFormat="1" x14ac:dyDescent="0.2">
      <c r="B26" s="46"/>
      <c r="C26" s="21"/>
      <c r="D26" s="21"/>
      <c r="E26" s="21"/>
      <c r="F26" s="54"/>
      <c r="G26" s="55"/>
    </row>
    <row r="27" spans="1:18" s="24" customFormat="1" x14ac:dyDescent="0.2">
      <c r="B27" s="46"/>
      <c r="C27" s="21" t="s">
        <v>57</v>
      </c>
      <c r="D27" s="21"/>
      <c r="E27" s="57"/>
      <c r="F27" s="57"/>
      <c r="G27" s="58"/>
    </row>
    <row r="28" spans="1:18" s="24" customFormat="1" x14ac:dyDescent="0.2">
      <c r="B28" s="46"/>
      <c r="C28" s="21"/>
      <c r="D28" s="21"/>
      <c r="E28" s="57"/>
      <c r="F28" s="54"/>
      <c r="G28" s="58"/>
    </row>
    <row r="29" spans="1:18" s="24" customFormat="1" x14ac:dyDescent="0.2">
      <c r="A29" s="24" t="s">
        <v>360</v>
      </c>
      <c r="B29" s="56" t="s">
        <v>32</v>
      </c>
      <c r="C29" s="9" t="s">
        <v>82</v>
      </c>
      <c r="D29" s="9"/>
      <c r="E29" s="57"/>
      <c r="F29" s="163">
        <v>1.65</v>
      </c>
      <c r="G29" s="59">
        <v>1.2999999999999999E-3</v>
      </c>
      <c r="Q29" s="2"/>
      <c r="R29" s="2"/>
    </row>
    <row r="30" spans="1:18" s="24" customFormat="1" x14ac:dyDescent="0.2">
      <c r="B30" s="46"/>
      <c r="C30" s="21"/>
      <c r="D30" s="21"/>
      <c r="E30" s="21"/>
      <c r="F30" s="54"/>
      <c r="G30" s="55"/>
    </row>
    <row r="31" spans="1:18" s="24" customFormat="1" x14ac:dyDescent="0.2">
      <c r="B31" s="46"/>
      <c r="C31" s="99" t="s">
        <v>83</v>
      </c>
      <c r="D31" s="99"/>
      <c r="E31" s="21"/>
      <c r="F31" s="54"/>
      <c r="G31" s="55"/>
    </row>
    <row r="32" spans="1:18" x14ac:dyDescent="0.2">
      <c r="B32" s="46"/>
      <c r="C32" s="14" t="s">
        <v>35</v>
      </c>
      <c r="D32" s="14"/>
      <c r="E32" s="21"/>
      <c r="F32" s="283">
        <v>-0.17999999999997263</v>
      </c>
      <c r="G32" s="59">
        <v>-1.0000000000002108E-4</v>
      </c>
      <c r="Q32" s="421"/>
      <c r="R32" s="411"/>
    </row>
    <row r="33" spans="1:7" x14ac:dyDescent="0.2">
      <c r="B33" s="46"/>
      <c r="C33" s="21"/>
      <c r="D33" s="21"/>
      <c r="E33" s="21"/>
      <c r="F33" s="15"/>
      <c r="G33" s="51"/>
    </row>
    <row r="34" spans="1:7" x14ac:dyDescent="0.2">
      <c r="A34" s="2" t="s">
        <v>262</v>
      </c>
      <c r="B34" s="46"/>
      <c r="C34" s="121" t="s">
        <v>14</v>
      </c>
      <c r="D34" s="121"/>
      <c r="E34" s="60"/>
      <c r="F34" s="163">
        <v>1255.19</v>
      </c>
      <c r="G34" s="59">
        <v>1</v>
      </c>
    </row>
    <row r="35" spans="1:7" ht="13.5" thickBot="1" x14ac:dyDescent="0.25">
      <c r="B35" s="131"/>
      <c r="C35" s="132"/>
      <c r="D35" s="132"/>
      <c r="E35" s="132"/>
      <c r="F35" s="133"/>
      <c r="G35" s="134"/>
    </row>
    <row r="36" spans="1:7" x14ac:dyDescent="0.2">
      <c r="B36" s="29"/>
      <c r="C36" s="30"/>
      <c r="D36" s="30"/>
      <c r="E36" s="30"/>
      <c r="F36" s="31"/>
      <c r="G36" s="135"/>
    </row>
    <row r="37" spans="1:7" x14ac:dyDescent="0.2">
      <c r="B37" s="6" t="s">
        <v>15</v>
      </c>
      <c r="C37" s="42"/>
      <c r="D37" s="42"/>
      <c r="E37" s="42"/>
      <c r="F37" s="62"/>
      <c r="G37" s="41"/>
    </row>
    <row r="38" spans="1:7" ht="13.5" customHeight="1" x14ac:dyDescent="0.2">
      <c r="B38" s="33" t="s">
        <v>16</v>
      </c>
      <c r="C38" s="453" t="s">
        <v>381</v>
      </c>
      <c r="D38" s="453"/>
      <c r="E38" s="453"/>
      <c r="F38" s="453"/>
      <c r="G38" s="128"/>
    </row>
    <row r="39" spans="1:7" ht="14.25" customHeight="1" x14ac:dyDescent="0.2">
      <c r="B39" s="33" t="s">
        <v>17</v>
      </c>
      <c r="C39" s="110" t="s">
        <v>36</v>
      </c>
      <c r="D39" s="110"/>
      <c r="E39" s="287"/>
      <c r="F39" s="110"/>
      <c r="G39" s="35"/>
    </row>
    <row r="40" spans="1:7" s="184" customFormat="1" ht="25.5" x14ac:dyDescent="0.25">
      <c r="B40" s="34"/>
      <c r="C40" s="362" t="s">
        <v>20</v>
      </c>
      <c r="D40" s="359" t="s">
        <v>382</v>
      </c>
      <c r="E40" s="299"/>
      <c r="F40" s="355"/>
      <c r="G40" s="183"/>
    </row>
    <row r="41" spans="1:7" x14ac:dyDescent="0.2">
      <c r="A41" s="2" t="s">
        <v>247</v>
      </c>
      <c r="B41" s="33"/>
      <c r="C41" s="363" t="s">
        <v>21</v>
      </c>
      <c r="D41" s="361">
        <v>13.0083</v>
      </c>
      <c r="E41" s="110"/>
      <c r="F41" s="353"/>
      <c r="G41" s="141"/>
    </row>
    <row r="42" spans="1:7" x14ac:dyDescent="0.2">
      <c r="B42" s="63" t="s">
        <v>18</v>
      </c>
      <c r="C42" s="287" t="s">
        <v>399</v>
      </c>
      <c r="D42" s="298"/>
      <c r="E42" s="298"/>
      <c r="F42" s="110"/>
      <c r="G42" s="177"/>
    </row>
    <row r="43" spans="1:7" x14ac:dyDescent="0.2">
      <c r="B43" s="64" t="s">
        <v>23</v>
      </c>
      <c r="C43" s="453" t="s">
        <v>384</v>
      </c>
      <c r="D43" s="453"/>
      <c r="E43" s="453"/>
      <c r="F43" s="110"/>
      <c r="G43" s="35"/>
    </row>
    <row r="44" spans="1:7" ht="27" customHeight="1" x14ac:dyDescent="0.2">
      <c r="B44" s="34" t="s">
        <v>24</v>
      </c>
      <c r="C44" s="454" t="s">
        <v>417</v>
      </c>
      <c r="D44" s="454"/>
      <c r="E44" s="454"/>
      <c r="F44" s="454"/>
      <c r="G44" s="35"/>
    </row>
    <row r="45" spans="1:7" ht="12" customHeight="1" x14ac:dyDescent="0.2">
      <c r="B45" s="109" t="s">
        <v>25</v>
      </c>
      <c r="C45" s="110" t="s">
        <v>189</v>
      </c>
      <c r="D45" s="353"/>
      <c r="E45" s="353"/>
      <c r="F45" s="353"/>
      <c r="G45" s="35"/>
    </row>
    <row r="46" spans="1:7" x14ac:dyDescent="0.2">
      <c r="B46" s="109" t="s">
        <v>26</v>
      </c>
      <c r="C46" s="1" t="s">
        <v>361</v>
      </c>
      <c r="D46" s="353"/>
      <c r="E46" s="353"/>
      <c r="F46" s="353"/>
      <c r="G46" s="35"/>
    </row>
    <row r="47" spans="1:7" x14ac:dyDescent="0.2">
      <c r="B47" s="109" t="s">
        <v>27</v>
      </c>
      <c r="C47" s="110" t="s">
        <v>190</v>
      </c>
      <c r="D47" s="353"/>
      <c r="E47" s="353"/>
      <c r="F47" s="353"/>
      <c r="G47" s="35"/>
    </row>
    <row r="48" spans="1:7" x14ac:dyDescent="0.2">
      <c r="B48" s="109" t="s">
        <v>37</v>
      </c>
      <c r="C48" s="110" t="s">
        <v>191</v>
      </c>
      <c r="D48" s="353"/>
      <c r="E48" s="353"/>
      <c r="F48" s="353"/>
      <c r="G48" s="35"/>
    </row>
    <row r="49" spans="2:7" x14ac:dyDescent="0.2">
      <c r="B49" s="109" t="s">
        <v>53</v>
      </c>
      <c r="C49" s="1" t="s">
        <v>418</v>
      </c>
      <c r="D49" s="353"/>
      <c r="E49" s="353"/>
      <c r="F49" s="353"/>
      <c r="G49" s="35"/>
    </row>
    <row r="50" spans="2:7" ht="17.25" customHeight="1" x14ac:dyDescent="0.2">
      <c r="B50" s="109"/>
      <c r="C50" s="110"/>
      <c r="D50" s="353"/>
      <c r="E50" s="353"/>
      <c r="F50" s="353"/>
      <c r="G50" s="35"/>
    </row>
    <row r="51" spans="2:7" ht="17.25" customHeight="1" x14ac:dyDescent="0.2">
      <c r="B51" s="80" t="s">
        <v>47</v>
      </c>
      <c r="C51" s="110" t="s">
        <v>48</v>
      </c>
      <c r="D51" s="285"/>
      <c r="E51" s="285"/>
      <c r="F51" s="285"/>
      <c r="G51" s="128"/>
    </row>
    <row r="52" spans="2:7" ht="17.25" customHeight="1" thickBot="1" x14ac:dyDescent="0.25">
      <c r="B52" s="122"/>
      <c r="C52" s="123"/>
      <c r="D52" s="123"/>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Dharmesh Parmar</cp:lastModifiedBy>
  <cp:lastPrinted>2013-10-10T06:43:03Z</cp:lastPrinted>
  <dcterms:created xsi:type="dcterms:W3CDTF">2011-04-08T11:12:07Z</dcterms:created>
  <dcterms:modified xsi:type="dcterms:W3CDTF">2016-08-24T07:15:59Z</dcterms:modified>
</cp:coreProperties>
</file>