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john\Downloads\"/>
    </mc:Choice>
  </mc:AlternateContent>
  <xr:revisionPtr revIDLastSave="0" documentId="13_ncr:1_{7BDDB646-DB94-4F90-9BC3-05E7A6AF044D}" xr6:coauthVersionLast="47" xr6:coauthVersionMax="47" xr10:uidLastSave="{00000000-0000-0000-0000-000000000000}"/>
  <bookViews>
    <workbookView xWindow="-108" yWindow="-108" windowWidth="23256" windowHeight="12456" tabRatio="773" xr2:uid="{67A8F39C-0AAA-4DFA-9BAD-4D3E6EF92701}"/>
  </bookViews>
  <sheets>
    <sheet name="Index" sheetId="15" r:id="rId1"/>
    <sheet name="QLTEVF" sheetId="14" r:id="rId2"/>
    <sheet name="QLF" sheetId="13" r:id="rId3"/>
    <sheet name="QGF" sheetId="12" r:id="rId4"/>
    <sheet name="QNF" sheetId="11" r:id="rId5"/>
    <sheet name="QEFOF" sheetId="9" r:id="rId6"/>
    <sheet name="QGSF" sheetId="8" r:id="rId7"/>
    <sheet name="QTSF" sheetId="10" r:id="rId8"/>
    <sheet name="QMAFOF" sheetId="7" r:id="rId9"/>
    <sheet name="QDBF" sheetId="6" r:id="rId10"/>
    <sheet name="QESG" sheetId="5" r:id="rId11"/>
    <sheet name="QNFOF" sheetId="4" r:id="rId12"/>
    <sheet name="QSCAPF" sheetId="3" r:id="rId13"/>
    <sheet name="QMULTI" sheetId="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13" l="1"/>
  <c r="F102" i="2"/>
  <c r="F83" i="3"/>
  <c r="F89" i="5"/>
  <c r="E44" i="7"/>
  <c r="F64" i="10"/>
  <c r="D35" i="12"/>
  <c r="F68" i="14" l="1"/>
</calcChain>
</file>

<file path=xl/sharedStrings.xml><?xml version="1.0" encoding="utf-8"?>
<sst xmlns="http://schemas.openxmlformats.org/spreadsheetml/2006/main" count="2954" uniqueCount="1144">
  <si>
    <t>Sr.No.</t>
  </si>
  <si>
    <t>Name of Instrument</t>
  </si>
  <si>
    <t>ISIN</t>
  </si>
  <si>
    <t>Industry +/ Rating</t>
  </si>
  <si>
    <t>Quantity</t>
  </si>
  <si>
    <t>Market/ Fair Value ( Rs. in Lakhs)</t>
  </si>
  <si>
    <t>% to NAV</t>
  </si>
  <si>
    <t>Annualised Yield to Maturity</t>
  </si>
  <si>
    <t>EQUITY &amp; EQUITY RELATED</t>
  </si>
  <si>
    <t>a)</t>
  </si>
  <si>
    <t>Listed /Awaiting listing on Stock Exchanges</t>
  </si>
  <si>
    <t>HDFC Bank Ltd*</t>
  </si>
  <si>
    <t>INE040A01034</t>
  </si>
  <si>
    <t>Banks</t>
  </si>
  <si>
    <t>Infosys Ltd*</t>
  </si>
  <si>
    <t>INE009A01021</t>
  </si>
  <si>
    <t>IT - Software</t>
  </si>
  <si>
    <t>ICICI Bank Ltd*</t>
  </si>
  <si>
    <t>INE090A01021</t>
  </si>
  <si>
    <t>State Bank of India*</t>
  </si>
  <si>
    <t>INE062A01020</t>
  </si>
  <si>
    <t>ICICI Prudential Life Insurance Company Ltd*</t>
  </si>
  <si>
    <t>INE726G01019</t>
  </si>
  <si>
    <t>Insurance</t>
  </si>
  <si>
    <t>Bharti Airtel Ltd*</t>
  </si>
  <si>
    <t>INE397D01024</t>
  </si>
  <si>
    <t>Telecom - Services</t>
  </si>
  <si>
    <t>Wipro Ltd*</t>
  </si>
  <si>
    <t>INE075A01022</t>
  </si>
  <si>
    <t>Eicher Motors Ltd*</t>
  </si>
  <si>
    <t>INE066A01021</t>
  </si>
  <si>
    <t>Automobiles</t>
  </si>
  <si>
    <t>Kotak Mahindra Bank Ltd*</t>
  </si>
  <si>
    <t>INE237A01028</t>
  </si>
  <si>
    <t>Tech Mahindra Ltd*</t>
  </si>
  <si>
    <t>INE669C01036</t>
  </si>
  <si>
    <t>Tata Consultancy Services Ltd</t>
  </si>
  <si>
    <t>INE467B01029</t>
  </si>
  <si>
    <t>Cipla Ltd</t>
  </si>
  <si>
    <t>INE059A01026</t>
  </si>
  <si>
    <t>Pharmaceuticals &amp; Biotechnology</t>
  </si>
  <si>
    <t>LIC Housing Finance Ltd</t>
  </si>
  <si>
    <t>INE115A01026</t>
  </si>
  <si>
    <t>Finance</t>
  </si>
  <si>
    <t>Axis Bank Ltd</t>
  </si>
  <si>
    <t>INE238A01034</t>
  </si>
  <si>
    <t>Mahindra &amp; Mahindra Ltd</t>
  </si>
  <si>
    <t>INE101A01026</t>
  </si>
  <si>
    <t>Hindustan Unilever Ltd</t>
  </si>
  <si>
    <t>INE030A01027</t>
  </si>
  <si>
    <t>Diversified FMCG</t>
  </si>
  <si>
    <t>Nuvoco Vistas Corporation Ltd</t>
  </si>
  <si>
    <t>INE118D01016</t>
  </si>
  <si>
    <t>Cement &amp; Cement Products</t>
  </si>
  <si>
    <t>IndusInd Bank Ltd</t>
  </si>
  <si>
    <t>INE095A01012</t>
  </si>
  <si>
    <t>Bajaj Auto Ltd</t>
  </si>
  <si>
    <t>INE917I01010</t>
  </si>
  <si>
    <t>Gujarat State Petronet Ltd</t>
  </si>
  <si>
    <t>INE246F01010</t>
  </si>
  <si>
    <t>Gas</t>
  </si>
  <si>
    <t>Crompton Greaves Consumer Electricals Ltd</t>
  </si>
  <si>
    <t>INE299U01018</t>
  </si>
  <si>
    <t>Consumer Durables</t>
  </si>
  <si>
    <t>Tata Steel Ltd</t>
  </si>
  <si>
    <t>INE081A01020</t>
  </si>
  <si>
    <t>Ferrous Metals</t>
  </si>
  <si>
    <t>Hero MotoCorp Ltd</t>
  </si>
  <si>
    <t>INE158A01026</t>
  </si>
  <si>
    <t>Bajaj Finance Ltd</t>
  </si>
  <si>
    <t>INE296A01024</t>
  </si>
  <si>
    <t>HCL Technologies Ltd</t>
  </si>
  <si>
    <t>INE860A01027</t>
  </si>
  <si>
    <t>Maruti Suzuki India Ltd</t>
  </si>
  <si>
    <t>INE585B01010</t>
  </si>
  <si>
    <t>Tata Motors Ltd</t>
  </si>
  <si>
    <t>INE155A01022</t>
  </si>
  <si>
    <t>Titan Company Ltd</t>
  </si>
  <si>
    <t>INE280A01028</t>
  </si>
  <si>
    <t>Asian Paints Ltd</t>
  </si>
  <si>
    <t>INE021A01026</t>
  </si>
  <si>
    <t>Power Grid Corporation of India Ltd</t>
  </si>
  <si>
    <t>INE752E01010</t>
  </si>
  <si>
    <t>Power</t>
  </si>
  <si>
    <t>NTPC Ltd</t>
  </si>
  <si>
    <t>INE733E01010</t>
  </si>
  <si>
    <t>Bajaj Finserv Ltd</t>
  </si>
  <si>
    <t>INE918I01026</t>
  </si>
  <si>
    <t>Nestle India Ltd</t>
  </si>
  <si>
    <t>INE239A01024</t>
  </si>
  <si>
    <t>Food Products</t>
  </si>
  <si>
    <t>SBI Life Insurance Company Ltd</t>
  </si>
  <si>
    <t>INE123W01016</t>
  </si>
  <si>
    <t>HDFC Life Insurance Company Ltd</t>
  </si>
  <si>
    <t>INE795G01014</t>
  </si>
  <si>
    <t>Dr. Reddy''s Laboratories Ltd</t>
  </si>
  <si>
    <t>INE089A01023</t>
  </si>
  <si>
    <t>Tata Consumer Products Ltd</t>
  </si>
  <si>
    <t>INE192A01025</t>
  </si>
  <si>
    <t>Agricultural Food &amp; other Products</t>
  </si>
  <si>
    <t>Britannia Industries Ltd</t>
  </si>
  <si>
    <t>INE216A01030</t>
  </si>
  <si>
    <t>Divi''s Laboratories Ltd</t>
  </si>
  <si>
    <t>INE361B01024</t>
  </si>
  <si>
    <t>b)</t>
  </si>
  <si>
    <t>Unlisted</t>
  </si>
  <si>
    <t>NIL</t>
  </si>
  <si>
    <t>Total of all Equity</t>
  </si>
  <si>
    <t>EXCHANGE TRADED FUND UNITS</t>
  </si>
  <si>
    <t>Quantum Gold Fund -Exchange Traded Fund (ETF)*</t>
  </si>
  <si>
    <t>INF082J01408</t>
  </si>
  <si>
    <t>Total of Exchange Traded Fund Units</t>
  </si>
  <si>
    <t>DEBT INSTRUMENTS</t>
  </si>
  <si>
    <t>i)</t>
  </si>
  <si>
    <t>Bonds</t>
  </si>
  <si>
    <t>ii)</t>
  </si>
  <si>
    <t>Government Securities</t>
  </si>
  <si>
    <t>IN0020240035</t>
  </si>
  <si>
    <t>SOV</t>
  </si>
  <si>
    <t>7.18% GOI (MD 24/07/2037)</t>
  </si>
  <si>
    <t>IN0020230077</t>
  </si>
  <si>
    <t>IN0020240019</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</si>
  <si>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</si>
  <si>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</si>
  <si>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</si>
  <si>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</si>
  <si>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</si>
  <si>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</si>
  <si>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</si>
  <si>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</si>
  <si>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</si>
  <si>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</si>
  <si>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</si>
  <si>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</si>
  <si>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</si>
  <si>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</si>
  <si>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OTHERS</t>
  </si>
  <si>
    <t>Net Receivable/(payable)</t>
  </si>
  <si>
    <t>Grand Total</t>
  </si>
  <si>
    <t>Quantum Mutual Fund</t>
  </si>
  <si>
    <t>Quantum Asset Management Company Private Limited</t>
  </si>
  <si>
    <r>
      <t>Registered Office:</t>
    </r>
    <r>
      <rPr>
        <sz val="11"/>
        <color theme="1"/>
        <rFont val="Aptos Narrow"/>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</si>
  <si>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</si>
  <si>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Multi Asset Allocation Fund (An Open-Ended Scheme Investing in Equity &amp; Equity Related Instruments, Debt &amp; Money Market Instruments and Gold Related Instruments)</t>
  </si>
  <si>
    <t>Monthly Portfolio Statement of the Quantum Multi Asset Allocation Fund for the period ended September 30, 2024</t>
  </si>
  <si>
    <t>Notes:</t>
  </si>
  <si>
    <t>(1)</t>
  </si>
  <si>
    <t>The provisions made for investment in security below investment grade as on September 30, 2024 is NIL &amp; its percentage to NAV is NIL.</t>
  </si>
  <si>
    <t>(2)</t>
  </si>
  <si>
    <t>Total value and Percentage of illiquid Equity shares - NIL.</t>
  </si>
  <si>
    <t>(3)</t>
  </si>
  <si>
    <t>Option wise per unit Net Asset Value are as follows:</t>
  </si>
  <si>
    <t>Option</t>
  </si>
  <si>
    <t>As on September 30, 2024 (Rs.)</t>
  </si>
  <si>
    <t>Direct Plan Growth Option</t>
  </si>
  <si>
    <t>Regular Plan Growth Option</t>
  </si>
  <si>
    <t>(4)</t>
  </si>
  <si>
    <t>Bonus declared during the period ended September 30, 2024 - NIL</t>
  </si>
  <si>
    <t>(5)</t>
  </si>
  <si>
    <t>Total outstanding exposure in derivative instruments as on September 30, 2024 - NIL</t>
  </si>
  <si>
    <t>(6)</t>
  </si>
  <si>
    <t>Total Market value of investments in Foreign Securities/American Depository Receipts/Global Depository Receipts as on September 30, 2024 - NIL</t>
  </si>
  <si>
    <t>(7)</t>
  </si>
  <si>
    <t>The Face Value per unit is Rs.10</t>
  </si>
  <si>
    <t>(8)</t>
  </si>
  <si>
    <t>Investment in Fixed Deposits - NIL</t>
  </si>
  <si>
    <t>(9)</t>
  </si>
  <si>
    <t>Total Commission for the month ended September 30, 2024 - Rs.1,45,833.00</t>
  </si>
  <si>
    <t>(10)</t>
  </si>
  <si>
    <t>Total Brokerage for Buying/ Selling of Investments for the month ended September 30, 2024 is Rs.5,673.00</t>
  </si>
  <si>
    <t>(11)</t>
  </si>
  <si>
    <t>Details of Repo in Corporate Debt Securities as on September 30, 2024 is NIL</t>
  </si>
  <si>
    <t>(12)</t>
  </si>
  <si>
    <t>Total number of instances of deviation in valuation of securities of the scheme from the valuation price given by the valuation agencies during the period are: NIL.</t>
  </si>
  <si>
    <t>(13)</t>
  </si>
  <si>
    <t>*</t>
  </si>
  <si>
    <t>Top ten holdings</t>
  </si>
  <si>
    <t>**</t>
  </si>
  <si>
    <t>Non Traded Securities as per traded data obtain from FIMMDA trading platform/ NSE/ BSE/CCIL NDS-OM</t>
  </si>
  <si>
    <t>^</t>
  </si>
  <si>
    <t>Cash &amp; Cash Equivalents</t>
  </si>
  <si>
    <t>+</t>
  </si>
  <si>
    <t>Industry Classification as recommeded by AMFI</t>
  </si>
  <si>
    <t>Riskometer of the Scheme</t>
  </si>
  <si>
    <t>High</t>
  </si>
  <si>
    <t>The Risk Level of the Scheme in scheme Risk O Meter is basis it's portfolio as on September 30, 2024</t>
  </si>
  <si>
    <t>NIFTY 50 TRI (40%) + CRISIL Short Duration Debt A-II Index (45%) + Domestic Price of Gold (15%) Tier 1 Benchmark Riskometer</t>
  </si>
  <si>
    <t>Moderately High</t>
  </si>
  <si>
    <t>The Risk Level of the Benchmark Index in the Risk O Meter is basis it's constituents as on September 30, 2024</t>
  </si>
  <si>
    <t>Industry +</t>
  </si>
  <si>
    <t>CMS Info System Ltd*</t>
  </si>
  <si>
    <t>INE925R01014</t>
  </si>
  <si>
    <t>Commercial Services &amp; Supplies</t>
  </si>
  <si>
    <t>Eris Lifesciences Ltd*</t>
  </si>
  <si>
    <t>INE406M01024</t>
  </si>
  <si>
    <t>EPL Ltd*</t>
  </si>
  <si>
    <t>INE255A01020</t>
  </si>
  <si>
    <t>Industrial Products</t>
  </si>
  <si>
    <t>Godrej Industries Ltd*</t>
  </si>
  <si>
    <t>INE233A01035</t>
  </si>
  <si>
    <t>Diversified</t>
  </si>
  <si>
    <t>Gujarat State Petronet Ltd*</t>
  </si>
  <si>
    <t>Karur Vysya Bank Ltd*</t>
  </si>
  <si>
    <t>INE036D01028</t>
  </si>
  <si>
    <t>Supriya Lifescience Ltd*</t>
  </si>
  <si>
    <t>INE07RO01027</t>
  </si>
  <si>
    <t>Mayur Uniquoters Ltd*</t>
  </si>
  <si>
    <t>INE040D01038</t>
  </si>
  <si>
    <t>CCL Products (India) Ltd</t>
  </si>
  <si>
    <t>INE421D01022</t>
  </si>
  <si>
    <t>Genus Power Infrastructures Ltd</t>
  </si>
  <si>
    <t>INE955D01029</t>
  </si>
  <si>
    <t>Electrical Equipment</t>
  </si>
  <si>
    <t>Aavas Financiers Ltd</t>
  </si>
  <si>
    <t>INE216P01012</t>
  </si>
  <si>
    <t>InterGlobe Aviation Ltd</t>
  </si>
  <si>
    <t>INE646L01027</t>
  </si>
  <si>
    <t>Transport Services</t>
  </si>
  <si>
    <t>MPS Ltd</t>
  </si>
  <si>
    <t>INE943D01017</t>
  </si>
  <si>
    <t>Other Consumer Services</t>
  </si>
  <si>
    <t>Mastek Ltd</t>
  </si>
  <si>
    <t>INE759A01021</t>
  </si>
  <si>
    <t>Kotak Mahindra Bank Ltd</t>
  </si>
  <si>
    <t>Can Fin Homes Ltd</t>
  </si>
  <si>
    <t>INE477A01020</t>
  </si>
  <si>
    <t>CSB Bank Ltd</t>
  </si>
  <si>
    <t>INE679A01013</t>
  </si>
  <si>
    <t>Sandhar Technologies Ltd</t>
  </si>
  <si>
    <t>INE278H01035</t>
  </si>
  <si>
    <t>Auto Components</t>
  </si>
  <si>
    <t>Carysil Ltd</t>
  </si>
  <si>
    <t>INE482D01024</t>
  </si>
  <si>
    <t>Craftsman Automation Ltd</t>
  </si>
  <si>
    <t>INE00LO01017</t>
  </si>
  <si>
    <t>TeamLease Services Ltd</t>
  </si>
  <si>
    <t>INE985S01024</t>
  </si>
  <si>
    <t>Cyient Ltd</t>
  </si>
  <si>
    <t>INE136B01020</t>
  </si>
  <si>
    <t>IT - Services</t>
  </si>
  <si>
    <t>Lumax Industries Ltd</t>
  </si>
  <si>
    <t>INE162B01018</t>
  </si>
  <si>
    <t>Equitas Small Finance Bank Ltd</t>
  </si>
  <si>
    <t>INE063P01018</t>
  </si>
  <si>
    <t>City Union Bank Ltd</t>
  </si>
  <si>
    <t>INE491A01021</t>
  </si>
  <si>
    <t>Lemon Tree Hotels Ltd</t>
  </si>
  <si>
    <t>INE970X01018</t>
  </si>
  <si>
    <t>Leisure Services</t>
  </si>
  <si>
    <t>Birlasoft Ltd</t>
  </si>
  <si>
    <t>INE836A01035</t>
  </si>
  <si>
    <t>Kirloskar Pneumatic Company Ltd</t>
  </si>
  <si>
    <t>INE811A01020</t>
  </si>
  <si>
    <t>V-Guard Industries Ltd</t>
  </si>
  <si>
    <t>INE951I01027</t>
  </si>
  <si>
    <t>Sansera Engineering Ltd</t>
  </si>
  <si>
    <t>INE953O01021</t>
  </si>
  <si>
    <t>PVR INOX Ltd</t>
  </si>
  <si>
    <t>INE191H01014</t>
  </si>
  <si>
    <t>Entertainment</t>
  </si>
  <si>
    <t>Krishna Institute Of Medical Sciences Ltd</t>
  </si>
  <si>
    <t>INE967H01025</t>
  </si>
  <si>
    <t>Healthcare Services</t>
  </si>
  <si>
    <t>UTI Asset Management Company Ltd</t>
  </si>
  <si>
    <t>INE094J01016</t>
  </si>
  <si>
    <t>Capital Markets</t>
  </si>
  <si>
    <t>Wipro Ltd</t>
  </si>
  <si>
    <t>Infosys Ltd</t>
  </si>
  <si>
    <t>IDFC Ltd</t>
  </si>
  <si>
    <t>INE043D01016</t>
  </si>
  <si>
    <t>TD Power Systems Ltd</t>
  </si>
  <si>
    <t>INE419M01027</t>
  </si>
  <si>
    <t>ICICI Bank Ltd</t>
  </si>
  <si>
    <t>Mahindra Logistics Ltd</t>
  </si>
  <si>
    <t>INE766P01016</t>
  </si>
  <si>
    <t>Computer Age Management Services Ltd</t>
  </si>
  <si>
    <t>INE596I01012</t>
  </si>
  <si>
    <t>Narayana Hrudayalaya Ltd</t>
  </si>
  <si>
    <t>INE410P01011</t>
  </si>
  <si>
    <t>Exide Industries Ltd</t>
  </si>
  <si>
    <t>INE302A01020</t>
  </si>
  <si>
    <t>Fusion Finance Ltd</t>
  </si>
  <si>
    <t>INE139R01012</t>
  </si>
  <si>
    <t>Quantum Small Cap Fund (An Open-Ended Equity Scheme Predominantly Investing in Small Cap Stocks)</t>
  </si>
  <si>
    <t>Monthly Portfolio Statement of the Quantum Small Cap Fund for the period ended September 30, 2024</t>
  </si>
  <si>
    <t>Total Commission for the month ended September 30, 2024 - Rs.3,97,031.00</t>
  </si>
  <si>
    <t>Total Brokerage for Buying/ Selling of Investments for the month ended September 30, 2024 is Rs.93,041.00</t>
  </si>
  <si>
    <t>Very High</t>
  </si>
  <si>
    <t>BSE 250 Small Cap Index TRI Tier 1 Benchmark Riskometer</t>
  </si>
  <si>
    <t>Quantum Nifty 50 ETF*</t>
  </si>
  <si>
    <t>INF082J01028</t>
  </si>
  <si>
    <t>Quantum Nifty 50 ETF Fund of Fund (An open ended fund of fund schemeinvesting in units of Quantum Nifty 50 ETF)</t>
  </si>
  <si>
    <t>Monthly Portfolio Statement of the Quantum Nifty 50 ETF Fund of Fund for the period ended September 30, 2024</t>
  </si>
  <si>
    <t>Total Commission for the month ended September 30, 2024 - Rs.1,483.00</t>
  </si>
  <si>
    <t>Total Brokerage for Buying/ Selling of Investments for the month ended September 30, 2024 is Rs.10,540.00</t>
  </si>
  <si>
    <t>Nifty 50 TRI Tier 1 Benchmark Riskometer</t>
  </si>
  <si>
    <t>ESG Scores</t>
  </si>
  <si>
    <t>ESG Link</t>
  </si>
  <si>
    <t>TVS Motor Company Ltd*</t>
  </si>
  <si>
    <t>INE494B01023</t>
  </si>
  <si>
    <t>https://www.bseindia.com/xml-data/corpfiling/AttachHis//52768a13-843f-488e-8749-d839c7c0cb7f.pdf</t>
  </si>
  <si>
    <t>The Indian Hotels Company Ltd*</t>
  </si>
  <si>
    <t>INE053A01029</t>
  </si>
  <si>
    <t>https://www.bseindia.com/xml-data/corpfiling/AttachHis//826d5b91-ca9f-48e0-9c19-56a2fb0adb28.pdf</t>
  </si>
  <si>
    <t>https://www.bseindia.com/xml-data/corpfiling/AttachHis//80485da6-ff55-4c3e-ba9c-4d51a3d5ed44.pdf</t>
  </si>
  <si>
    <t>Tata Consumer Products Ltd*</t>
  </si>
  <si>
    <t>https://www.bseindia.com/xml-data/corpfiling/AttachHis//14726bc1-859b-457f-a9fe-13fdd8c70c36.pdf</t>
  </si>
  <si>
    <t>Tata Communications Ltd*</t>
  </si>
  <si>
    <t>INE151A01013</t>
  </si>
  <si>
    <t>https://www.bseindia.com/xml-data/corpfiling/AttachHis//bf07078c-f463-4ce9-bcb7-275d7a42866d.pdf</t>
  </si>
  <si>
    <t>Persistent Systems Ltd*</t>
  </si>
  <si>
    <t>INE262H01021</t>
  </si>
  <si>
    <t>https://www.bseindia.com/xml-data/corpfiling/AttachHis//356d3743-a084-4799-a2dc-f5634f89bbca.pdf</t>
  </si>
  <si>
    <t>https://www.bseindia.com/xml-data/corpfiling/AttachHIS/25cc7fbc-154b-4463-928d-c95f2d8c5c9c.pdf#page=131</t>
  </si>
  <si>
    <t>https://www.bseindia.com/xml-data/corpfiling/AttachHIS//bf76f454-b4c9-49ba-a8b2-09b560aae9f1.pdf</t>
  </si>
  <si>
    <t>Tata Consultancy Services Ltd*</t>
  </si>
  <si>
    <t>https://www.bseindia.com/xml-data/corpfiling/AttachHis//1ec57734-63db-4473-8409-778d60a77c31.pdf</t>
  </si>
  <si>
    <t>Bosch Ltd*</t>
  </si>
  <si>
    <t>INE323A01026</t>
  </si>
  <si>
    <t>https://www.bseindia.com/xml-data/corpfiling/AttachHis//53dd474a-c0c9-43c8-b69d-b110d14ea0c4.pdf</t>
  </si>
  <si>
    <t>Marico Ltd</t>
  </si>
  <si>
    <t>INE196A01026</t>
  </si>
  <si>
    <t>https://www.bseindia.com/xml-data/corpfiling/AttachHis//25275735-08e8-4d38-be47-085259336224.pdf</t>
  </si>
  <si>
    <t>https://www.bseindia.com/xml-data/corpfiling/AttachHis//44be77e0-6afe-4ac4-add8-26943e317479.pdf</t>
  </si>
  <si>
    <t>ICICI Lombard General Insurance Company Ltd</t>
  </si>
  <si>
    <t>INE765G01017</t>
  </si>
  <si>
    <t>https://www.bseindia.com/xml-data/corpfiling/AttachHis//2e65da15-5cb8-4cb6-a976-d38e0005199a.pdf</t>
  </si>
  <si>
    <t>Thermax Ltd</t>
  </si>
  <si>
    <t>INE152A01029</t>
  </si>
  <si>
    <t>https://www.bseindia.com/xml-data/corpfiling/AttachHis//91cb2b81-214b-4810-97b5-144553021d68.pdf</t>
  </si>
  <si>
    <t>Voltas Ltd</t>
  </si>
  <si>
    <t>INE226A01021</t>
  </si>
  <si>
    <t>https://www.bseindia.com/xml-data/corpfiling/AttachHis//fb6da5aa-8698-4af2-87d1-b3201c97f0b4.pdf</t>
  </si>
  <si>
    <t>Havells India Ltd</t>
  </si>
  <si>
    <t>INE176B01034</t>
  </si>
  <si>
    <t>https://www.bseindia.com/xml-data/corpfiling/AttachHis/9f8beb6b-df57-498e-afac-5d6a497b16d1.pdf#page=132</t>
  </si>
  <si>
    <t>https://www.bseindia.com/xml-data/corpfiling/AttachHis//1420523a-170f-4b5e-9dcb-926a00cd09ad.pdf</t>
  </si>
  <si>
    <t>https://www.bseindia.com/xml-data/corpfiling/AttachHis//0f56632e-aa91-4671-919d-64e2d20b5ea0.pdf</t>
  </si>
  <si>
    <t>https://www.bseindia.com/xml-data/corpfiling/AttachHis//c12a56d6-1671-4bb8-b2d5-38ce4dee01da.pdf</t>
  </si>
  <si>
    <t>https://www.bseindia.com/xml-data/corpfiling/AttachHis//091c00fc-2f46-4ff6-983e-942776b28c63.pdf</t>
  </si>
  <si>
    <t>https://www.bseindia.com/xml-data/corpfiling/AttachHis//3b62666a-aa3b-481f-b54d-506f1fc7c904.pdf</t>
  </si>
  <si>
    <t>Colgate Palmolive (India) Ltd</t>
  </si>
  <si>
    <t>INE259A01022</t>
  </si>
  <si>
    <t>Personal Products</t>
  </si>
  <si>
    <t>https://www.bseindia.com/xml-data/corpfiling/AttachHis//e6d7499c-9b84-47a1-870c-ae1113204af2.pdf</t>
  </si>
  <si>
    <t>https://www.bseindia.com/xml-data/corpfiling/AttachHis//15cd352d-f11b-47ee-a127-5cd238cc9bd9.pdf</t>
  </si>
  <si>
    <t>https://www.bseindia.com/xml-data/corpfiling/AttachHis//4f28ddaf-5dcc-4dd1-8106-954cad05d564.pdf</t>
  </si>
  <si>
    <t>https://www.bseindia.com/xml-data/corpfiling/AttachHis//8301a961-6346-4401-831e-1101ae756900.pdf</t>
  </si>
  <si>
    <t>https://www.bseindia.com/xml-data/corpfiling/AttachHis//dba9c0d4-4629-4102-87cf-cb6777e54400.pdf</t>
  </si>
  <si>
    <t>https://www.bseindia.com/xml-data/corpfiling/AttachHis//3149b780-2489-4c58-9251-9f44946135ad.pdf</t>
  </si>
  <si>
    <t>https://www.bseindia.com/xml-data/corpfiling/AttachHis//6790c4c6-129d-4a6a-a8bd-0560400b8f68.pdf</t>
  </si>
  <si>
    <t>https://www.bseindia.com/xml-data/corpfiling/AttachHis//efe03695-dad8-4de0-9db8-09e95cb7e5a7.pdf</t>
  </si>
  <si>
    <t>https://www.bseindia.com/xml-data/corpfiling/AttachHis//51c89546-c90c-45c2-8ff3-e5b034e00832.pdf</t>
  </si>
  <si>
    <t>Central Depository Services (India) Ltd</t>
  </si>
  <si>
    <t>INE736A01011</t>
  </si>
  <si>
    <t>https://nsearchives.nseindia.com/corporate/CDSL_26072024145355_BRSRSEIntimaitonNSE26072024.pdf</t>
  </si>
  <si>
    <t>Tech Mahindra Ltd</t>
  </si>
  <si>
    <t>https://www.bseindia.com/xml-data/corpfiling/AttachHis//33cb8fe2-656c-4862-a413-101eddee8ba7.pdf</t>
  </si>
  <si>
    <t>Tata Chemicals Ltd</t>
  </si>
  <si>
    <t>INE092A01019</t>
  </si>
  <si>
    <t>Chemicals &amp; Petrochemicals</t>
  </si>
  <si>
    <t>https://www.bseindia.com/xml-data/corpfiling/Attachhis//01335ef5-fa6c-4f41-8c3b-477c78925242.pdf</t>
  </si>
  <si>
    <t>Syngene International Ltd</t>
  </si>
  <si>
    <t>INE398R01022</t>
  </si>
  <si>
    <t>https://www.bseindia.com/xml-data/corpfiling/AttachHis//bdff5a3f-96e0-4b09-b3f5-fae1bf848ef3.pdf</t>
  </si>
  <si>
    <t>Rallis India Ltd</t>
  </si>
  <si>
    <t>INE613A01020</t>
  </si>
  <si>
    <t>Fertilizers &amp; Agrochemicals</t>
  </si>
  <si>
    <t>https://www.bseindia.com/xml-data/corpfiling/AttachHis//d76a392f-e71a-4f09-bff7-df8fef4beb2b.pdf</t>
  </si>
  <si>
    <t>Coforge Ltd</t>
  </si>
  <si>
    <t>INE591G01017</t>
  </si>
  <si>
    <t>https://www.bseindia.com/xml-data/corpfiling/AttachHis//74b4c871-35c8-42a2-a70e-5698b1643133.pdf</t>
  </si>
  <si>
    <t>https://www.bseindia.com/xml-data/corpfiling/AttachHis//690c0fa0-67fd-4a5f-a9ce-7403dc0ba92a.pdf</t>
  </si>
  <si>
    <t>Godrej Consumer Products Ltd</t>
  </si>
  <si>
    <t>INE102D01028</t>
  </si>
  <si>
    <t>https://www.bseindia.com/xml-data/corpfiling/AttachHis//627c147d-c99a-413b-b31b-145049b78ce7.pdf</t>
  </si>
  <si>
    <t>https://www.bseindia.com/xml-data/corpfiling/AttachHis//1f7f2034-9645-4716-8a51-6af268de5191.pdf</t>
  </si>
  <si>
    <t>Vinati Organics Ltd</t>
  </si>
  <si>
    <t>INE410B01037</t>
  </si>
  <si>
    <t>https://www.bseindia.com/xml-data/corpfiling/AttachHis//d001a6fa-b10e-48e2-82fa-de59349ba706.pdf</t>
  </si>
  <si>
    <t>Castrol India Ltd</t>
  </si>
  <si>
    <t>INE172A01027</t>
  </si>
  <si>
    <t>Petroleum Products</t>
  </si>
  <si>
    <t>https://www.bseindia.com/xml-data/corpfiling/AttachHis//53c6856b-e6c9-4929-939a-14e52d9dd6c2.pdf</t>
  </si>
  <si>
    <t>https://www.bseindia.com/xml-data/corpfiling/AttachHis//7e6bf6a4-02b8-4989-a678-ecb69018ed86.pdf</t>
  </si>
  <si>
    <t>https://www.bseindia.com/xml-data/corpfiling/AttachHis//a1a7dcc2-3ff6-4e6d-a542-87eca495f0b9.pdf</t>
  </si>
  <si>
    <t>https://www.bseindia.com/xml-data/corpfiling/AttachHis//d297ff13-cf20-43e1-acd7-3f0d7a860b9a.pdf</t>
  </si>
  <si>
    <t>Mphasis Ltd</t>
  </si>
  <si>
    <t>INE356A01018</t>
  </si>
  <si>
    <t>https://www.bseindia.com/xml-data/corpfiling/AttachHis//c36799d2-1c1b-425d-bdea-4885c4a61c8d.pdf</t>
  </si>
  <si>
    <t>Sundram Fasteners Ltd</t>
  </si>
  <si>
    <t>INE387A01021</t>
  </si>
  <si>
    <t>https://www.bseindia.com/xml-data/corpfiling/AttachHis//cce24e95-5e19-4097-ba93-1821e47fb3c5.pdf</t>
  </si>
  <si>
    <t>https://www.bseindia.com/xml-data/corpfiling/AttachHis//498bcef1-8221-4e42-b9c0-d04021dc9d5a.pdf</t>
  </si>
  <si>
    <t>https://www.bseindia.com/xml-data/corpfiling/AttachHis//706fa459-6a43-4d80-a74e-c311888aa6df.pdf</t>
  </si>
  <si>
    <t>https://www.bseindia.com/xml-data/corpfiling/AttachHis//ca15dc69-8212-4d65-8343-204702655fe3.pdf</t>
  </si>
  <si>
    <t>The Federal Bank Ltd</t>
  </si>
  <si>
    <t>INE171A01029</t>
  </si>
  <si>
    <t>https://www.bseindia.com/xml-data/corpfiling/AttachHis//6858c916-f058-4b0a-9bc9-d95fd9fb92a5.pdf</t>
  </si>
  <si>
    <t>Eicher Motors Ltd</t>
  </si>
  <si>
    <t>https://www.bseindia.com/xml-data/corpfiling/AttachHis//66379fbd-b76c-4a0f-8673-983da10753b0.pdf</t>
  </si>
  <si>
    <t>Dr. Lal Path Labs Ltd</t>
  </si>
  <si>
    <t>INE600L01024</t>
  </si>
  <si>
    <t>https://www.bseindia.com/xml-data/corpfiling/AttachHIS//cb2f9680-8638-4274-a956-d6b172398bcc.pdf</t>
  </si>
  <si>
    <t>https://www.bseindia.com/xml-data/corpfiling/AttachHis//b51157a9-1cd9-46d2-9e2d-09cf64fbbe3f.pdf</t>
  </si>
  <si>
    <t>https://www.bseindia.com/xml-data/corpfiling/AttachHis//0b279788-32c7-4e9e-aab4-45dbcb78c970.pdf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</si>
  <si>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</si>
  <si>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September 30, 2024</t>
  </si>
  <si>
    <t>Total value and Percentage of illiquid Equity shares - NIL</t>
  </si>
  <si>
    <t>Portfolio Turnover Ratio (Last One Year) is 19.76%</t>
  </si>
  <si>
    <t>Total Commission for the month ended September 30, 2024 - Rs.2,19,036.00</t>
  </si>
  <si>
    <t>Total Brokerage for Buying/ Selling of Investments for the month ended September 30, 2024 is Rs.27,318.00</t>
  </si>
  <si>
    <t>Weighted Average ESG Score of the Scheme as on September 30, 2024 is 73.16</t>
  </si>
  <si>
    <t>(14)</t>
  </si>
  <si>
    <t>SEBI Registered ESG Rating Provider (ERP) Name is Stakeholders Empowerment Services (SES)</t>
  </si>
  <si>
    <t>(15)</t>
  </si>
  <si>
    <t>NIFTY100 ESG TRI Tier 1 Benchmark Riskometer</t>
  </si>
  <si>
    <t>Rating</t>
  </si>
  <si>
    <t>~YTC (AT1/Tier 2 bonds)</t>
  </si>
  <si>
    <t>7.68% NABARD Sr 24F NCD (MD 30/04/2029)**</t>
  </si>
  <si>
    <t>INE261F08EG3</t>
  </si>
  <si>
    <t>CRISIL AAA</t>
  </si>
  <si>
    <t>6.9% IRFC Ltd NCD (MD 05/06/2035)**</t>
  </si>
  <si>
    <t>INE053F07CD7</t>
  </si>
  <si>
    <t>Total of Bonds</t>
  </si>
  <si>
    <t>IN0020230051</t>
  </si>
  <si>
    <t>IN0020230135</t>
  </si>
  <si>
    <t>IN0020240027</t>
  </si>
  <si>
    <t>7.7% Maharashtra SDL (MD 08/11/2034)**</t>
  </si>
  <si>
    <t>IN2220230147</t>
  </si>
  <si>
    <t>Total of State Government Securities</t>
  </si>
  <si>
    <t>INF0RQ622028</t>
  </si>
  <si>
    <t>Quantum Dynamic Bond Fund (An Open-ended Dynamic Debt SchemeInvesting Across Duration. A relativelyhigh interest rate risk and relatively lowcredit risk)</t>
  </si>
  <si>
    <t>Monthly Portfolio Statement of the Quantum Dynamic Bond Fund for the period ended September 30, 2024</t>
  </si>
  <si>
    <t>Portfolio Information</t>
  </si>
  <si>
    <t>Scheme Name :</t>
  </si>
  <si>
    <t>Quantum Dynamic Bond Fund</t>
  </si>
  <si>
    <t>Description (if any)</t>
  </si>
  <si>
    <t>Annualised Portfolio YTM* :</t>
  </si>
  <si>
    <t>Macaulay Duration</t>
  </si>
  <si>
    <t>9.33 Years</t>
  </si>
  <si>
    <t>Residual Maturity</t>
  </si>
  <si>
    <t>20.48 Years</t>
  </si>
  <si>
    <t>As on (Date)</t>
  </si>
  <si>
    <t>30-09-2024</t>
  </si>
  <si>
    <t>* in case of semi annual YTM,  it will be annualised</t>
  </si>
  <si>
    <t>Direct Plan Mthly IDCW</t>
  </si>
  <si>
    <t>Regular Plan Mthly IDCW</t>
  </si>
  <si>
    <t>IDCW declared during the period ended September 30, 2024</t>
  </si>
  <si>
    <t>Gross IDCW per unit (Rs.)</t>
  </si>
  <si>
    <t>Individual / Non Individual</t>
  </si>
  <si>
    <t>For Direct Plan Mthly IDCW</t>
  </si>
  <si>
    <t>For Regular Plan Mthly IDCW</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</si>
  <si>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</si>
  <si>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Commission for the month ended September 30, 2024 - Rs.12,438.00</t>
  </si>
  <si>
    <t>Total Brokerage for Buying/ Selling of Investments for the month ended September 30, 2024 is NIL</t>
  </si>
  <si>
    <t>Moderate</t>
  </si>
  <si>
    <t>CRISIL Dynamic Bond A-III Index Tier 1 Benchmark Riskometer</t>
  </si>
  <si>
    <t>Potential Risk Class Matrix - Quantum Dynamic Bond Fund</t>
  </si>
  <si>
    <t>Credit Risk →</t>
  </si>
  <si>
    <t>Relatively Low</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</si>
  <si>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</si>
  <si>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</si>
  <si>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</si>
  <si>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</si>
  <si>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</si>
  <si>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</si>
  <si>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</si>
  <si>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</si>
  <si>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</si>
  <si>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</si>
  <si>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</si>
  <si>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</si>
  <si>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Growth Option*</t>
  </si>
  <si>
    <t>INF082J01127</t>
  </si>
  <si>
    <t>Quantum Long Term Equity Value Fund - Direct Plan - Growth Option*</t>
  </si>
  <si>
    <t>INF082J01036</t>
  </si>
  <si>
    <t>Quantum ESG Best In Class Strategy Fund - Direct Plan Growth Option*</t>
  </si>
  <si>
    <t>INF082J01382</t>
  </si>
  <si>
    <t>Total of Mutual Fund Units</t>
  </si>
  <si>
    <t>Total ( MUTUAL FUND UNITS and EXCHANGE TRADED FUND UNITS)</t>
  </si>
  <si>
    <t>Quantum Multi Asset Fund of Funds (An Open Ended Fund of Funds SchemeInvesting in schemes of QuantumMutual Fund)</t>
  </si>
  <si>
    <t>Monthly Portfolio Statement of the Quantum Multi Asset Fund of Funds for the period ended September 30, 2024</t>
  </si>
  <si>
    <t>Direct Plan Dir Growth</t>
  </si>
  <si>
    <t>Total Commission for the month ended September 30, 2024 - Rs.12,212.00</t>
  </si>
  <si>
    <t>Total Brokerage for Buying/ Selling of Investments for the month ended September 30, 2024 is Rs.34,948.00</t>
  </si>
  <si>
    <t>CRISIL Dynamic Bond A-III Index (20%) + CRISIL Liquid Debt A-I Index (25%) + Nifty 50 TRI (40%) + Domestic price of Gold (15%) Tier 1 Benchmark Riskometer</t>
  </si>
  <si>
    <t>Quantum Gold Savings Fund (An Open Ended Fund of Fund SchemeInvesting in Quantum Gold Fund)</t>
  </si>
  <si>
    <t>Monthly Portfolio Statement of the Quantum Gold Savings Fund for the period ended September 30, 2024</t>
  </si>
  <si>
    <t>Total Commission for the month ended September 30, 2024 - Rs.30,791.00</t>
  </si>
  <si>
    <t>Total Brokerage for Buying/ Selling of Investments for the month ended September 30, 2024 is Rs.44,192.00</t>
  </si>
  <si>
    <t>Domestic Price of Physical Gold Tier 1 Benchmark Riskometer</t>
  </si>
  <si>
    <t>ICICI Prudential Focused Equity Fund - Direct Plan - Growth Option*</t>
  </si>
  <si>
    <t>INF109K018N2</t>
  </si>
  <si>
    <t>SBI Magnum MIDCAP FUND - Direct Plan - Growth Option*</t>
  </si>
  <si>
    <t>INF200K01TP4</t>
  </si>
  <si>
    <t>Invesco India Contra Fund - Direct Plan - Growth Option*</t>
  </si>
  <si>
    <t>INF205K01LE4</t>
  </si>
  <si>
    <t>Sundaram Large and Midcap Fund - Direct Plan - Growth Option*</t>
  </si>
  <si>
    <t>INF903J01PR9</t>
  </si>
  <si>
    <t>360 ONE Focused Equity Fund - Direct Plan - Growth Option*</t>
  </si>
  <si>
    <t>INF579M01902</t>
  </si>
  <si>
    <t>Mirae Asset Large Cap Fund - Direct Plan - Growth Option*</t>
  </si>
  <si>
    <t>INF769K01AX2</t>
  </si>
  <si>
    <t>Canara Robeco Bluechip Equity Fund - Direct Plan - Growth Option*</t>
  </si>
  <si>
    <t>INF760K01FR2</t>
  </si>
  <si>
    <t>Kotak Flexicap Fund - Direct Plan - Growth Option*</t>
  </si>
  <si>
    <t>INF174K01LS2</t>
  </si>
  <si>
    <t>Quantum Equity Fund of Funds (An Open Ended Fund of Funds scheme Investing in Open Ended Diversified Equity Schemes of Mutual Funds)</t>
  </si>
  <si>
    <t>Monthly Portfolio Statement of the Quantum Equity Fund of Funds for the period ended September 30, 2024</t>
  </si>
  <si>
    <t>Direct Plan Dir IDCW</t>
  </si>
  <si>
    <t>Regular Plan IDCW</t>
  </si>
  <si>
    <t>IDCW declared during the period ended September 30, 2024 - NIL</t>
  </si>
  <si>
    <t>Total Commission for the month ended September 30, 2024 - Rs.22,720.00</t>
  </si>
  <si>
    <t>BSE 200 TRI Tier 1 Benchmark Riskometer</t>
  </si>
  <si>
    <t>Crompton Greaves Consumer Electricals Ltd*</t>
  </si>
  <si>
    <t>Aditya Birla Sun Life AMC Ltd</t>
  </si>
  <si>
    <t>INE404A01024</t>
  </si>
  <si>
    <t>GAIL (India) Ltd</t>
  </si>
  <si>
    <t>INE129A01019</t>
  </si>
  <si>
    <t>Shriram Finance Ltd</t>
  </si>
  <si>
    <t>INE721A01013</t>
  </si>
  <si>
    <t>ICICI Securities Ltd</t>
  </si>
  <si>
    <t>INE763G01038</t>
  </si>
  <si>
    <t>Lupin Ltd</t>
  </si>
  <si>
    <t>INE326A01037</t>
  </si>
  <si>
    <t>Quantum ELSS Tax Saver Fund (An Open Ended Equity Linked SavingScheme with a Statutory Lock in of3 years and Tax Benefit)</t>
  </si>
  <si>
    <t>Monthly Portfolio Statement of the Quantum ELSS Tax Saver Fund for the period ended September 30, 2024</t>
  </si>
  <si>
    <t>Direct Plan IDCW</t>
  </si>
  <si>
    <t>Portfolio Turnover Ratio (Last One Year) is 17.89%</t>
  </si>
  <si>
    <t>Total Commission for the month ended September 30, 2024 - Rs.3,09,061.00</t>
  </si>
  <si>
    <t>Total Brokerage for Buying/ Selling of Investments for the month ended September 30, 2024 is Rs.73,229.00</t>
  </si>
  <si>
    <t>BSE 500 TRI Tier 1 Benchmark Riskometer</t>
  </si>
  <si>
    <t>BSE 200 TRI Tier 2 Benchmark Riskometer</t>
  </si>
  <si>
    <t>Reliance Industries Ltd*</t>
  </si>
  <si>
    <t>INE002A01018</t>
  </si>
  <si>
    <t>ITC Ltd*</t>
  </si>
  <si>
    <t>INE154A01025</t>
  </si>
  <si>
    <t>Larsen &amp; Toubro Ltd*</t>
  </si>
  <si>
    <t>INE018A01030</t>
  </si>
  <si>
    <t>Construction</t>
  </si>
  <si>
    <t>Axis Bank Ltd*</t>
  </si>
  <si>
    <t>Sun Pharmaceutical Industries Ltd</t>
  </si>
  <si>
    <t>INE044A01036</t>
  </si>
  <si>
    <t>Trent Ltd</t>
  </si>
  <si>
    <t>INE849A01020</t>
  </si>
  <si>
    <t>Retailing</t>
  </si>
  <si>
    <t>UltraTech Cement Ltd</t>
  </si>
  <si>
    <t>INE481G01011</t>
  </si>
  <si>
    <t>Coal India Ltd</t>
  </si>
  <si>
    <t>INE522F01014</t>
  </si>
  <si>
    <t>Consumable Fuels</t>
  </si>
  <si>
    <t>Oil &amp; Natural Gas Corporation Ltd</t>
  </si>
  <si>
    <t>INE213A01029</t>
  </si>
  <si>
    <t>Oil</t>
  </si>
  <si>
    <t>Hindalco Industries Ltd</t>
  </si>
  <si>
    <t>INE038A01020</t>
  </si>
  <si>
    <t>Non - Ferrous Metals</t>
  </si>
  <si>
    <t>Adani Ports and Special Economic Zone Ltd</t>
  </si>
  <si>
    <t>INE742F01042</t>
  </si>
  <si>
    <t>Transport Infrastructure</t>
  </si>
  <si>
    <t>Grasim Industries Ltd</t>
  </si>
  <si>
    <t>INE047A01021</t>
  </si>
  <si>
    <t>Bharat Electronics Ltd</t>
  </si>
  <si>
    <t>INE263A01024</t>
  </si>
  <si>
    <t>Aerospace &amp; Defense</t>
  </si>
  <si>
    <t>JSW Steel Ltd</t>
  </si>
  <si>
    <t>INE019A01038</t>
  </si>
  <si>
    <t>Adani Enterprises Ltd</t>
  </si>
  <si>
    <t>INE423A01024</t>
  </si>
  <si>
    <t>Metals &amp; Minerals Trading</t>
  </si>
  <si>
    <t>Apollo Hospitals Enterprise Ltd</t>
  </si>
  <si>
    <t>INE437A01024</t>
  </si>
  <si>
    <t>Bharat Petroleum Corporation Ltd</t>
  </si>
  <si>
    <t>INE029A01011</t>
  </si>
  <si>
    <t>Grasim Industries Ltd Partly Paid Up FV1</t>
  </si>
  <si>
    <t>IN9047A01029</t>
  </si>
  <si>
    <t>Quantum Nifty 50 ETF (An Open Ended Scheme Replicating / Tracking Nifty 50 Index)</t>
  </si>
  <si>
    <t>Monthly Portfolio Statement of the Quantum Nifty 50 ETF for the period ended September 30, 2024</t>
  </si>
  <si>
    <t>Per unit Net Asset Value as on September 30, 2024 (Rs) 2783.7894</t>
  </si>
  <si>
    <t>Portfolio Turnover Ratio (Last One Year) is 12.55%</t>
  </si>
  <si>
    <t>Total Commission for the month ended September 30, 2024 - NIL</t>
  </si>
  <si>
    <t>Total Brokerage for Buying/ Selling of Investments for the month ended September 30, 2024 is Rs.25,387.00</t>
  </si>
  <si>
    <t>GOLD</t>
  </si>
  <si>
    <t>GOLD .995 Purity 1KG BAR at Mumbai Location</t>
  </si>
  <si>
    <t>GOLD .995 Purity 1KG BAR at Ahmedabad Location</t>
  </si>
  <si>
    <t>GOLD .999 Purity 100 Gram BAR at Ahmedabad Location</t>
  </si>
  <si>
    <t>GOLD .999 Purity 100 Gram BAR at Mumbai Location</t>
  </si>
  <si>
    <t>Total of Gold</t>
  </si>
  <si>
    <t>Quantum Gold Fund (An Open Ended Scheme Replicating/Tracking Gold)</t>
  </si>
  <si>
    <t>Monthly Portfolio Statement of the Quantum Gold Fund for the period ended September 30, 2024</t>
  </si>
  <si>
    <t>Per unit Net Asset Value as on September 30, 2024 (Rs) 63.4057</t>
  </si>
  <si>
    <t>The Face Value per unit is Rs.2</t>
  </si>
  <si>
    <t>7.49% Power Grid Corp Sr LXIV St A NCD(25/10/2024)**</t>
  </si>
  <si>
    <t>INE752E08593</t>
  </si>
  <si>
    <t>7.42% Power Fin Corp Ltd NCD Sr 192 (MD19/11/2024)**</t>
  </si>
  <si>
    <t>INE134E08KH0</t>
  </si>
  <si>
    <t>7.05% NHB Taxable NCD (MD 18/12/2024)**</t>
  </si>
  <si>
    <t>INE557F08FG1</t>
  </si>
  <si>
    <t>8.72% Tamil Nadu SDL (MD 29/10/2024)**</t>
  </si>
  <si>
    <t>IN3120140139</t>
  </si>
  <si>
    <t>8.24% Maharashtra SDL (MD 24/12/2024)**</t>
  </si>
  <si>
    <t>IN2220140171</t>
  </si>
  <si>
    <t>8.43% Maharashtra SDL (MD 12/11/2024)**</t>
  </si>
  <si>
    <t>IN2220140148</t>
  </si>
  <si>
    <t>IN002024Y043</t>
  </si>
  <si>
    <t>IN002024X177</t>
  </si>
  <si>
    <t>IN002024X169</t>
  </si>
  <si>
    <t>IN002024X185</t>
  </si>
  <si>
    <t>Total of T-Bill</t>
  </si>
  <si>
    <t>Export Import Bank of India CP (MD 22/10/2024)**</t>
  </si>
  <si>
    <t>INE514E14RX3</t>
  </si>
  <si>
    <t>CRISIL A1+</t>
  </si>
  <si>
    <t>National Bank For Agri &amp; Rural CP (MD 08/11/2024)**</t>
  </si>
  <si>
    <t>INE261F14MG4</t>
  </si>
  <si>
    <t>Total of CPs</t>
  </si>
  <si>
    <t>Punjab National Bank CD (MD 25/10/2024)**</t>
  </si>
  <si>
    <t>INE160A16PL7</t>
  </si>
  <si>
    <t>CARE A1+</t>
  </si>
  <si>
    <t>Bank of Baroda CD (MD 28/10/2024)**</t>
  </si>
  <si>
    <t>INE028A16FX2</t>
  </si>
  <si>
    <t>IND A1+</t>
  </si>
  <si>
    <t>Canara Bank CD (MD 25/10/2024)**</t>
  </si>
  <si>
    <t>INE476A16YU0</t>
  </si>
  <si>
    <t>Small Ind Dev Bk of India CD (MD 11/12/2024)**</t>
  </si>
  <si>
    <t>INE556F16AM5</t>
  </si>
  <si>
    <t>Total of CDs</t>
  </si>
  <si>
    <t>Quantum Liquid Fund (An Open-ended Liquid Scheme.A relatively low interest rate risk andrelatively low credit risk)</t>
  </si>
  <si>
    <t>Monthly Portfolio Statement of the Quantum Liquid Fund for the period ended September 30, 2024</t>
  </si>
  <si>
    <t>Quantum Liquid Fund</t>
  </si>
  <si>
    <t>33 Days</t>
  </si>
  <si>
    <t>Total value and percentage of illiquid securities - NIL.</t>
  </si>
  <si>
    <t>Direct Plan Daily IDCW</t>
  </si>
  <si>
    <t>Direct Plan Monthly IDCW</t>
  </si>
  <si>
    <t>Regular Plan Dly IDCW</t>
  </si>
  <si>
    <t>For Direct Plan Daily IDCW</t>
  </si>
  <si>
    <t>For Direct Plan Monthly IDCW</t>
  </si>
  <si>
    <t>For Regular Plan Dly IDCW</t>
  </si>
  <si>
    <t>Total Commission for the month ended September 30, 2024 - Rs.19,194.00</t>
  </si>
  <si>
    <t>Total Brokerage for Buying/ Selling of Investments for the month ended September 30, 2024 is Rs.12,000.00</t>
  </si>
  <si>
    <t>Investments in Credit Default Swap (CDS) during the month/as on September 30, 2024 is NIL.</t>
  </si>
  <si>
    <t>Low</t>
  </si>
  <si>
    <t>CRISIL Liquid Debt A-I Index Tier 1 Benchmark Riskometer</t>
  </si>
  <si>
    <t>Low to Moderate</t>
  </si>
  <si>
    <t>Potential Risk Class Matrix - Quantum Liquid Fund</t>
  </si>
  <si>
    <t>A-I</t>
  </si>
  <si>
    <t>364 Days Tbill (MD 03/04/2025)**</t>
  </si>
  <si>
    <t>IN002024Z016</t>
  </si>
  <si>
    <t>Quantum Long Term Equity Value Fund (An Open Ended Equity Schemefollowing a Value Investment Strategy)</t>
  </si>
  <si>
    <t>Monthly Portfolio Statement of the Quantum Long Term Equity Value Fund for the period ended September 30, 2024</t>
  </si>
  <si>
    <t>Portfolio Turnover Ratio (Last One Year) is 12.41%</t>
  </si>
  <si>
    <t>Total Commission for the month ended September 30, 2024 - Rs.3,17,476.00</t>
  </si>
  <si>
    <t>Total Brokerage for Buying/ Selling of Investments for the month ended September 30, 2024 is Rs.4,75,526.00</t>
  </si>
  <si>
    <t>Monthly Portfolio Statement of the Quantum Mutual Fund Schemes for the period ended September 30, 2024</t>
  </si>
  <si>
    <t>Scheme Full Name</t>
  </si>
  <si>
    <t>Scheme Code</t>
  </si>
  <si>
    <t>Quantum Long Term Equity Value Fund</t>
  </si>
  <si>
    <t>QLTEVF</t>
  </si>
  <si>
    <t>QLF</t>
  </si>
  <si>
    <t>Quantum Gold Fund</t>
  </si>
  <si>
    <t>QGF</t>
  </si>
  <si>
    <t>Quantum Nifty 50 ETF</t>
  </si>
  <si>
    <t>QNF</t>
  </si>
  <si>
    <t>Quantum ELSS Tax Saver Fund</t>
  </si>
  <si>
    <t>QTSF</t>
  </si>
  <si>
    <t>Quantum Equity Fund of Funds</t>
  </si>
  <si>
    <t>QEFOF</t>
  </si>
  <si>
    <t>Quantum Gold Savings Fund</t>
  </si>
  <si>
    <t>QGSF</t>
  </si>
  <si>
    <t>Quantum Multi Asset Fund of Funds</t>
  </si>
  <si>
    <t>QMAFOF</t>
  </si>
  <si>
    <t>QDBF</t>
  </si>
  <si>
    <t>Quantum ESG Best In Class Strategy Fund</t>
  </si>
  <si>
    <t>QESG</t>
  </si>
  <si>
    <t>Quantum Nifty 50 ETF Fund of Fund</t>
  </si>
  <si>
    <t>QNFOF</t>
  </si>
  <si>
    <t>Quantum Small Cap Fund</t>
  </si>
  <si>
    <t>QSCAPF</t>
  </si>
  <si>
    <t>Quantum Multi Asset Allocation Fund</t>
  </si>
  <si>
    <t>QMULTI</t>
  </si>
  <si>
    <t>Unclaimed IDCW Plan Above 3 years</t>
  </si>
  <si>
    <t>Unclaimed IDCW Plan Below 3 years</t>
  </si>
  <si>
    <t>Unclaimed Redemption Plan Above 3 years</t>
  </si>
  <si>
    <t>Unclaimed Redemption Plan Below 3 years</t>
  </si>
  <si>
    <t>~</t>
  </si>
  <si>
    <t>YTC i.e. Yield to Call is disclosed at security level only for Additional Tier 1 Bonds and Tier 2 Bonds issued by Banks as per AMFI Best Practices Notification 135/BP/91/2020-21 read with SEBI circular SEBI/HO/IMD/DF4/CIR/P/2021/034</t>
  </si>
  <si>
    <t>Non Traded Securities as per traded data obtain from FIMMDA trading platform/ NSE/ BSE/CCIL NDS-OM.</t>
  </si>
  <si>
    <t>182 Days Tbill (MD 24/10/2024)</t>
  </si>
  <si>
    <t>91 Days Tbill (MD 18/10/2024)</t>
  </si>
  <si>
    <t>91 Days Tbill (MD 10/10/2024)</t>
  </si>
  <si>
    <t>91 Days Tbill (MD 24/10/2024)</t>
  </si>
  <si>
    <t>7.34% GOI (MD 22/04/2064)</t>
  </si>
  <si>
    <t>7.3% GOI (MD 19/06/2053)</t>
  </si>
  <si>
    <t>7.32% GOI (MD 13/11/2030)</t>
  </si>
  <si>
    <t>7.1% GOI (MD 08/04/2034)</t>
  </si>
  <si>
    <t>7.23% GOI (MD 15/04/2039)</t>
  </si>
  <si>
    <t>Corporate Debt Market Development Fund Class A2**</t>
  </si>
  <si>
    <t>Quantum Liquid Fund Aum of Rs.521.29 Crores includes amount payable to investors on account of  Unclaimed Dividend below 3 years amounting to Rs. 0.02 Crores &amp; Unclaimed Redemption below 3 years amounting to Rs. 0.03 Crores.</t>
  </si>
  <si>
    <t>IDCW stands for Income Distribution cum Capital Withdrawal</t>
  </si>
  <si>
    <t>(16)</t>
  </si>
  <si>
    <t>Quantum Equity Fund of Funds (An Open Ended Equity Fund of Funds Scheme)</t>
  </si>
  <si>
    <t>Monthly Portfolio Statement of the Quantum Equity Fund of Funds for the period ended 30 SEPTEMBER 2024</t>
  </si>
  <si>
    <t>Industry+/Rating</t>
  </si>
  <si>
    <t>Market/ Fair Value (Rs. in Lakhs)</t>
  </si>
  <si>
    <t>HDFC Bank Ltd.</t>
  </si>
  <si>
    <t>ICICI Bank Ltd.</t>
  </si>
  <si>
    <t>Infosys Ltd.</t>
  </si>
  <si>
    <t>Larsen &amp; Toubro Ltd.</t>
  </si>
  <si>
    <t>Bharti Airtel Ltd.</t>
  </si>
  <si>
    <t>Axis Bank Ltd.</t>
  </si>
  <si>
    <t>NTPC Ltd.</t>
  </si>
  <si>
    <t>Reliance Industries Ltd.</t>
  </si>
  <si>
    <t>State Bank of India</t>
  </si>
  <si>
    <t>Cholamandalam Investment and Finance Company Ltd.</t>
  </si>
  <si>
    <t>INE121A01024</t>
  </si>
  <si>
    <t>Zomato Ltd.</t>
  </si>
  <si>
    <t>INE758T01015</t>
  </si>
  <si>
    <t>Bharat Electronics Ltd.</t>
  </si>
  <si>
    <t>Tata Consultancy Services Ltd.</t>
  </si>
  <si>
    <t>UltraTech Cement Ltd.</t>
  </si>
  <si>
    <t>Tata Motors Ltd.</t>
  </si>
  <si>
    <t>Bajaj Finance Ltd.</t>
  </si>
  <si>
    <t>Sun Pharmaceutical Industries Ltd.</t>
  </si>
  <si>
    <t>Kotak Mahindra Bank Ltd.</t>
  </si>
  <si>
    <t>Info Edge (India) Ltd.</t>
  </si>
  <si>
    <t>INE663F01024</t>
  </si>
  <si>
    <t>ITC Ltd.</t>
  </si>
  <si>
    <t>Sona BLW Precision Forgings Ltd.</t>
  </si>
  <si>
    <t>INE073K01018</t>
  </si>
  <si>
    <t>Indus Towers Ltd.</t>
  </si>
  <si>
    <t>INE121J01017</t>
  </si>
  <si>
    <t>Mahindra &amp; Mahindra Ltd.</t>
  </si>
  <si>
    <t>Maruti Suzuki India Ltd.</t>
  </si>
  <si>
    <t>REC Ltd.</t>
  </si>
  <si>
    <t>INE020B01018</t>
  </si>
  <si>
    <t>Avenue Supermarts Ltd.</t>
  </si>
  <si>
    <t>INE192R01011</t>
  </si>
  <si>
    <t>Federal Bank Ltd.</t>
  </si>
  <si>
    <t>Coal India Ltd.</t>
  </si>
  <si>
    <t>Max Healthcare Institute Ltd.</t>
  </si>
  <si>
    <t>INE027H01010</t>
  </si>
  <si>
    <t>Divi's Laboratories Ltd.</t>
  </si>
  <si>
    <t>Thermax Ltd.</t>
  </si>
  <si>
    <t>SBI Life Insurance Company Ltd.</t>
  </si>
  <si>
    <t>Torrent Power Ltd.</t>
  </si>
  <si>
    <t>INE813H01021</t>
  </si>
  <si>
    <t>Hindustan Unilever Ltd.</t>
  </si>
  <si>
    <t>Jindal Steel &amp; Power Ltd.</t>
  </si>
  <si>
    <t>INE749A01030</t>
  </si>
  <si>
    <t>Cummins India Ltd.</t>
  </si>
  <si>
    <t>INE298A01020</t>
  </si>
  <si>
    <t>InterGlobe Aviation Ltd.</t>
  </si>
  <si>
    <t>HCL Technologies Ltd.</t>
  </si>
  <si>
    <t>Motherson Sumi Wiring India Ltd.</t>
  </si>
  <si>
    <t>INE0FS801015</t>
  </si>
  <si>
    <t>Hero MotoCorp Ltd.</t>
  </si>
  <si>
    <t>Page Industries Ltd.</t>
  </si>
  <si>
    <t>INE761H01022</t>
  </si>
  <si>
    <t>Textiles &amp; Apparels</t>
  </si>
  <si>
    <t>Voltas Ltd.</t>
  </si>
  <si>
    <t>SRF Ltd.</t>
  </si>
  <si>
    <t>INE647A01010</t>
  </si>
  <si>
    <t>Jubilant Foodworks Ltd.</t>
  </si>
  <si>
    <t>INE797F01020</t>
  </si>
  <si>
    <t>FSN E-Commerce Ventures Ltd.</t>
  </si>
  <si>
    <t>INE388Y01029</t>
  </si>
  <si>
    <t>Schaeffler India Ltd.</t>
  </si>
  <si>
    <t>INE513A01022</t>
  </si>
  <si>
    <t>Mankind Pharma Ltd.</t>
  </si>
  <si>
    <t>INE634S01028</t>
  </si>
  <si>
    <t>Lupin Ltd.</t>
  </si>
  <si>
    <t>PI Industries Ltd.</t>
  </si>
  <si>
    <t>INE603J01030</t>
  </si>
  <si>
    <t>Prestige Estates Projects Ltd.</t>
  </si>
  <si>
    <t>INE811K01011</t>
  </si>
  <si>
    <t>Realty</t>
  </si>
  <si>
    <t>Zydus Lifesciences Ltd.</t>
  </si>
  <si>
    <t>INE010B01027</t>
  </si>
  <si>
    <t>Sundaram Finance Ltd.</t>
  </si>
  <si>
    <t>INE660A01013</t>
  </si>
  <si>
    <t>Apollo Hospitals Enterprise Ltd.</t>
  </si>
  <si>
    <t>Indian Hotels Co. Ltd.</t>
  </si>
  <si>
    <t>Crompton Greaves Consumer Electricals Ltd.</t>
  </si>
  <si>
    <t>Ambuja Cements Ltd.</t>
  </si>
  <si>
    <t>INE079A01024</t>
  </si>
  <si>
    <t>CRISIL Ltd.</t>
  </si>
  <si>
    <t>INE007A01025</t>
  </si>
  <si>
    <t>Coforge Ltd.</t>
  </si>
  <si>
    <t>Max Financial Services Ltd.</t>
  </si>
  <si>
    <t>INE180A01020</t>
  </si>
  <si>
    <t>Hindalco Industries Ltd.</t>
  </si>
  <si>
    <t>Phoenix Mills Ltd.</t>
  </si>
  <si>
    <t>INE211B01039</t>
  </si>
  <si>
    <t>AIA Engineering Ltd.</t>
  </si>
  <si>
    <t>INE212H01026</t>
  </si>
  <si>
    <t>Tube Investments of India Ltd.</t>
  </si>
  <si>
    <t>INE974X01010</t>
  </si>
  <si>
    <t>UNO Minda Ltd.</t>
  </si>
  <si>
    <t>INE405E01023</t>
  </si>
  <si>
    <t>Bharat Forge Ltd.</t>
  </si>
  <si>
    <t>INE465A01025</t>
  </si>
  <si>
    <t>Kalyan Jewellers India Ltd.</t>
  </si>
  <si>
    <t>INE303R01014</t>
  </si>
  <si>
    <t>Coromandel International Ltd.</t>
  </si>
  <si>
    <t>INE169A01031</t>
  </si>
  <si>
    <t>Samvardhana Motherson International Ltd.</t>
  </si>
  <si>
    <t>INE775A01035</t>
  </si>
  <si>
    <t>APL Apollo Tubes Ltd.</t>
  </si>
  <si>
    <t>INE702C01027</t>
  </si>
  <si>
    <t>Multi Commodity Exchange of India Ltd.</t>
  </si>
  <si>
    <t>INE745G01035</t>
  </si>
  <si>
    <t>Vedanta Ltd.</t>
  </si>
  <si>
    <t>INE205A01025</t>
  </si>
  <si>
    <t>Diversified Metals</t>
  </si>
  <si>
    <t>TVS Motor Company Ltd.</t>
  </si>
  <si>
    <t>Oberoi Realty Ltd.</t>
  </si>
  <si>
    <t>INE093I01010</t>
  </si>
  <si>
    <t>Sumitomo Chemical India Ltd.</t>
  </si>
  <si>
    <t>INE258G01013</t>
  </si>
  <si>
    <t>Carborundum Universal Ltd.</t>
  </si>
  <si>
    <t>INE120A01034</t>
  </si>
  <si>
    <t>Mahindra &amp; Mahindra Financial Services Ltd.</t>
  </si>
  <si>
    <t>INE774D01024</t>
  </si>
  <si>
    <t>Hindustan Petroleum Corporation Ltd.</t>
  </si>
  <si>
    <t>INE094A01015</t>
  </si>
  <si>
    <t>K.P.R. Mill Ltd.</t>
  </si>
  <si>
    <t>INE930H01031</t>
  </si>
  <si>
    <t>Titan Company Ltd.</t>
  </si>
  <si>
    <t>Aavas Financiers Ltd.</t>
  </si>
  <si>
    <t>Honeywell Automation India Ltd.</t>
  </si>
  <si>
    <t>INE671A01010</t>
  </si>
  <si>
    <t>Industrial Manufacturing</t>
  </si>
  <si>
    <t>Alkem Laboratories Ltd.</t>
  </si>
  <si>
    <t>INE540L01014</t>
  </si>
  <si>
    <t>Suven Pharmaceuticals Ltd.</t>
  </si>
  <si>
    <t>INE03QK01018</t>
  </si>
  <si>
    <t>ICICI Lombard General Insurance Company Ltd.</t>
  </si>
  <si>
    <t>L&amp;T Technology Services Ltd.</t>
  </si>
  <si>
    <t>INE010V01017</t>
  </si>
  <si>
    <t>Bharat Petroleum Corporation Ltd.</t>
  </si>
  <si>
    <t>LTIMindtree Ltd.</t>
  </si>
  <si>
    <t>INE214T01019</t>
  </si>
  <si>
    <t>CMS Info Systems Ltd.</t>
  </si>
  <si>
    <t>Bharti Airtel Limited</t>
  </si>
  <si>
    <t>IN9397D01014</t>
  </si>
  <si>
    <t>United Breweries Ltd.</t>
  </si>
  <si>
    <t>INE686F01025</t>
  </si>
  <si>
    <t>Beverages</t>
  </si>
  <si>
    <t>Cipla Ltd.</t>
  </si>
  <si>
    <t>Solar Industries India Ltd.</t>
  </si>
  <si>
    <t>INE343H01029</t>
  </si>
  <si>
    <t>Bajaj Auto Ltd.</t>
  </si>
  <si>
    <t>Berger Paints India Ltd.</t>
  </si>
  <si>
    <t>INE463A01038</t>
  </si>
  <si>
    <t>Indian Energy Exchange Ltd.</t>
  </si>
  <si>
    <t>INE022Q01020</t>
  </si>
  <si>
    <t>The Ramco Cements Ltd.</t>
  </si>
  <si>
    <t>INE331A01037</t>
  </si>
  <si>
    <t>Varun Beverages Ltd.</t>
  </si>
  <si>
    <t>INE200M01039</t>
  </si>
  <si>
    <t>Tata Steel Ltd.</t>
  </si>
  <si>
    <t>ABB India Ltd.</t>
  </si>
  <si>
    <t>INE117A01022</t>
  </si>
  <si>
    <t>Shriram Finance Ltd.</t>
  </si>
  <si>
    <t>Siemens Ltd.</t>
  </si>
  <si>
    <t>INE003A01024</t>
  </si>
  <si>
    <t>Apollo Tyres Ltd.</t>
  </si>
  <si>
    <t>INE438A01022</t>
  </si>
  <si>
    <t>Whirlpool of India Ltd.</t>
  </si>
  <si>
    <t>INE716A01013</t>
  </si>
  <si>
    <t>Asian Paints Ltd.</t>
  </si>
  <si>
    <t>Kajaria Ceramics Ltd.</t>
  </si>
  <si>
    <t>INE217B01036</t>
  </si>
  <si>
    <t>Dr. Reddy's Laboratories Ltd.</t>
  </si>
  <si>
    <t>Dabur India Ltd.</t>
  </si>
  <si>
    <t>INE016A01026</t>
  </si>
  <si>
    <t>Britannia Industries Ltd.</t>
  </si>
  <si>
    <t>Petronet LNG Ltd.</t>
  </si>
  <si>
    <t>INE347G01014</t>
  </si>
  <si>
    <t>Persistent Systems Ltd.</t>
  </si>
  <si>
    <t>Power Finance Corporation Ltd.</t>
  </si>
  <si>
    <t>INE134E01011</t>
  </si>
  <si>
    <t>SIS Ltd.</t>
  </si>
  <si>
    <t>INE285J01028</t>
  </si>
  <si>
    <t>Procter &amp; Gamble Hygiene &amp; Health Care Ltd.</t>
  </si>
  <si>
    <t>INE179A01014</t>
  </si>
  <si>
    <t>Tech Mahindra Ltd.</t>
  </si>
  <si>
    <t>Tata Technologies Ltd.</t>
  </si>
  <si>
    <t>INE142M01025</t>
  </si>
  <si>
    <t>J.K. Cement Ltd.</t>
  </si>
  <si>
    <t>INE823G01014</t>
  </si>
  <si>
    <t>Jupiter Life Line Hospitals Ltd.</t>
  </si>
  <si>
    <t>INE682M01012</t>
  </si>
  <si>
    <t>Blue Dart Express Ltd.</t>
  </si>
  <si>
    <t>INE233B01017</t>
  </si>
  <si>
    <t>Sundram Fasteners Ltd.</t>
  </si>
  <si>
    <t>HDFC Life Insurance Company Ltd.</t>
  </si>
  <si>
    <t>Aurobindo Pharma Ltd.</t>
  </si>
  <si>
    <t>INE406A01037</t>
  </si>
  <si>
    <t>Aether Industries Ltd.</t>
  </si>
  <si>
    <t>INE0BWX01014</t>
  </si>
  <si>
    <t>AU Small Finance Bank Ltd.</t>
  </si>
  <si>
    <t>INE949L01017</t>
  </si>
  <si>
    <t>Sheela Foam Ltd.</t>
  </si>
  <si>
    <t>INE916U01025</t>
  </si>
  <si>
    <t>Ajanta Pharmaceuticals Ltd.</t>
  </si>
  <si>
    <t>INE031B01049</t>
  </si>
  <si>
    <t>Delhivery Ltd.</t>
  </si>
  <si>
    <t>INE148O01028</t>
  </si>
  <si>
    <t>Shree Cement Ltd.</t>
  </si>
  <si>
    <t>INE070A01015</t>
  </si>
  <si>
    <t>Sanofi India Ltd.</t>
  </si>
  <si>
    <t>INE058A01010</t>
  </si>
  <si>
    <t>Kec International Ltd.</t>
  </si>
  <si>
    <t>INE389H01022</t>
  </si>
  <si>
    <t>Glenmark Pharmaceuticals Ltd.</t>
  </si>
  <si>
    <t>INE935A01035</t>
  </si>
  <si>
    <t>One 97 Communications Ltd.</t>
  </si>
  <si>
    <t>INE982J01020</t>
  </si>
  <si>
    <t>Financial Technology (Fintech)</t>
  </si>
  <si>
    <t>United Spirits Ltd.</t>
  </si>
  <si>
    <t>INE854D01024</t>
  </si>
  <si>
    <t>Power Grid Corporation of India Ltd.</t>
  </si>
  <si>
    <t>MphasiS Ltd.</t>
  </si>
  <si>
    <t>IndusInd Bank Ltd.</t>
  </si>
  <si>
    <t>Gland Pharma Ltd.</t>
  </si>
  <si>
    <t>INE068V01023</t>
  </si>
  <si>
    <t>Bharti Hexacom Ltd.</t>
  </si>
  <si>
    <t>INE343G01021</t>
  </si>
  <si>
    <t>Tata Consumer Products Ltd.</t>
  </si>
  <si>
    <t>Century Textile &amp; Industries Ltd.</t>
  </si>
  <si>
    <t>INE055A01016</t>
  </si>
  <si>
    <t>Paper, Forest &amp; Jute Products</t>
  </si>
  <si>
    <t>Glaxosmithkline Pharmaceuticals Ltd.</t>
  </si>
  <si>
    <t>INE159A01016</t>
  </si>
  <si>
    <t>Grindwell Norton Ltd.</t>
  </si>
  <si>
    <t>INE536A01023</t>
  </si>
  <si>
    <t>Shyam Metalics and Energy Ltd.</t>
  </si>
  <si>
    <t>INE810G01011</t>
  </si>
  <si>
    <t>Polycab India Ltd.</t>
  </si>
  <si>
    <t>INE455K01017</t>
  </si>
  <si>
    <t>Tata Power Co. Ltd.</t>
  </si>
  <si>
    <t>INE245A01021</t>
  </si>
  <si>
    <t>Vodafone Idea Ltd.</t>
  </si>
  <si>
    <t>INE669E01016</t>
  </si>
  <si>
    <t>Fortis Healthcare Ltd.</t>
  </si>
  <si>
    <t>INE061F01013</t>
  </si>
  <si>
    <t>Go Digit General Insurance Ltd.</t>
  </si>
  <si>
    <t>INE03JT01014</t>
  </si>
  <si>
    <t>Star Health and Allied Insurance Company Ltd.</t>
  </si>
  <si>
    <t>INE575P01011</t>
  </si>
  <si>
    <t>Balkrishna Industries Ltd.</t>
  </si>
  <si>
    <t>INE787D01026</t>
  </si>
  <si>
    <t>Amber Enterprises India Ltd.</t>
  </si>
  <si>
    <t>INE371P01015</t>
  </si>
  <si>
    <t>Container Corporation of India Ltd.</t>
  </si>
  <si>
    <t>INE111A01025</t>
  </si>
  <si>
    <t>DOMS Industries Ltd.</t>
  </si>
  <si>
    <t>INE321T01012</t>
  </si>
  <si>
    <t>Household Products</t>
  </si>
  <si>
    <t>Syngene International Ltd.</t>
  </si>
  <si>
    <t>BSE Ltd.</t>
  </si>
  <si>
    <t>INE118H01025</t>
  </si>
  <si>
    <t>Devyani International Ltd.</t>
  </si>
  <si>
    <t>INE872J01023</t>
  </si>
  <si>
    <t>Orchid Pharma Ltd.</t>
  </si>
  <si>
    <t>INE191A01027</t>
  </si>
  <si>
    <t>Suzlon Energy Ltd.</t>
  </si>
  <si>
    <t>INE040H01021</t>
  </si>
  <si>
    <t>Jyoti CNC Automation Ltd.</t>
  </si>
  <si>
    <t>INE980O01024</t>
  </si>
  <si>
    <t>HDFC Asset Management Company Ltd.</t>
  </si>
  <si>
    <t>INE127D01025</t>
  </si>
  <si>
    <t>Indian Oil Corporation Ltd.</t>
  </si>
  <si>
    <t>INE242A01010</t>
  </si>
  <si>
    <t>Kirloskar Oil Eng Ltd.</t>
  </si>
  <si>
    <t>INE146L01010</t>
  </si>
  <si>
    <t>CG Power and Industrial Solutions Ltd.</t>
  </si>
  <si>
    <t>INE067A01029</t>
  </si>
  <si>
    <t>Godrej Properties Ltd.</t>
  </si>
  <si>
    <t>INE484J01027</t>
  </si>
  <si>
    <t>SKF India Ltd.</t>
  </si>
  <si>
    <t>INE640A01023</t>
  </si>
  <si>
    <t>Relaxo Footwears Ltd.</t>
  </si>
  <si>
    <t>INE131B01039</t>
  </si>
  <si>
    <t>GAIL (India) Ltd.</t>
  </si>
  <si>
    <t>Metro Brands Ltd.</t>
  </si>
  <si>
    <t>INE317I01021</t>
  </si>
  <si>
    <t>Entero Healthcare Solutions Ltd.</t>
  </si>
  <si>
    <t>INE010601016</t>
  </si>
  <si>
    <t>Bharat Heavy Electricals Ltd.</t>
  </si>
  <si>
    <t>INE257A01026</t>
  </si>
  <si>
    <t>Wipro Ltd.</t>
  </si>
  <si>
    <t>Hindustan Aeronautics Ltd.</t>
  </si>
  <si>
    <t>INE066F01020</t>
  </si>
  <si>
    <t>Craftsman Automation Ltd.</t>
  </si>
  <si>
    <t>Indraprastha Gas Ltd.</t>
  </si>
  <si>
    <t>INE203G01027</t>
  </si>
  <si>
    <t>J.B. Chemicals &amp; Pharmaceuticals Ltd.</t>
  </si>
  <si>
    <t>INE572A01036</t>
  </si>
  <si>
    <t>JSW Infrastructure Ltd.</t>
  </si>
  <si>
    <t>INE880J01026</t>
  </si>
  <si>
    <t>MRF Ltd.</t>
  </si>
  <si>
    <t>INE883A01011</t>
  </si>
  <si>
    <t>GE T&amp;D India Ltd.</t>
  </si>
  <si>
    <t>INE200A01026</t>
  </si>
  <si>
    <t>Triveni Turbine Ltd.</t>
  </si>
  <si>
    <t>INE152M01016</t>
  </si>
  <si>
    <t>Marico Ltd.</t>
  </si>
  <si>
    <t>Ola Electric Mobility Ltd.</t>
  </si>
  <si>
    <t>INE0LXG01040</t>
  </si>
  <si>
    <t>Torrent Pharmaceuticals Ltd.</t>
  </si>
  <si>
    <t>INE685A01028</t>
  </si>
  <si>
    <t>Dr. Lal Path Labs Ltd.</t>
  </si>
  <si>
    <t>Nuvoco Vistas Corporation Ltd.</t>
  </si>
  <si>
    <t>Abbott India Ltd.</t>
  </si>
  <si>
    <t>INE358A01014</t>
  </si>
  <si>
    <t>L&amp;T Finance Ltd.</t>
  </si>
  <si>
    <t>INE498L01015</t>
  </si>
  <si>
    <t>Tata Chemicals Ltd.</t>
  </si>
  <si>
    <t>JSW Energy Ltd.</t>
  </si>
  <si>
    <t>INE121E01018</t>
  </si>
  <si>
    <t>Oil &amp; Natural Gas Corporation Ltd.</t>
  </si>
  <si>
    <t>Nippon Life India Asset Management Ltd.</t>
  </si>
  <si>
    <t>INE298J01013</t>
  </si>
  <si>
    <t>Ashok Leyland Ltd.</t>
  </si>
  <si>
    <t>INE208A01029</t>
  </si>
  <si>
    <t>Agricultural, Commercial &amp; Construction Vehicles</t>
  </si>
  <si>
    <t>EPL Ltd.</t>
  </si>
  <si>
    <t>V-Mart Retail Ltd.</t>
  </si>
  <si>
    <t>INE665J01013</t>
  </si>
  <si>
    <t>Central Depository Services (India) Ltd.</t>
  </si>
  <si>
    <t>Affle (India) Ltd.</t>
  </si>
  <si>
    <t>INE00WC01027</t>
  </si>
  <si>
    <t>Deepak Nitrite Ltd.</t>
  </si>
  <si>
    <t>INE288B01029</t>
  </si>
  <si>
    <t>Equitas Small Finance Bank Ltd.</t>
  </si>
  <si>
    <t>Timken India Ltd.</t>
  </si>
  <si>
    <t>INE325A01013</t>
  </si>
  <si>
    <t>UPL Ltd.</t>
  </si>
  <si>
    <t>INE628A01036</t>
  </si>
  <si>
    <t>BEML Ltd.</t>
  </si>
  <si>
    <t>INE258A01016</t>
  </si>
  <si>
    <t>KEI Industries Ltd.</t>
  </si>
  <si>
    <t>INE878B01027</t>
  </si>
  <si>
    <t>Godrej Consumer Products Ltd.</t>
  </si>
  <si>
    <t>Pfizer Ltd.</t>
  </si>
  <si>
    <t>INE182A01018</t>
  </si>
  <si>
    <t>Laurus Labs Ltd.</t>
  </si>
  <si>
    <t>INE947Q01028</t>
  </si>
  <si>
    <t>360 ONE WAM Ltd.</t>
  </si>
  <si>
    <t>INE466L01038</t>
  </si>
  <si>
    <t>Mold-Tek Packaging Ltd.</t>
  </si>
  <si>
    <t>INE893J01029</t>
  </si>
  <si>
    <t>Hatsun Agro Product Ltd.</t>
  </si>
  <si>
    <t>INE473B01035</t>
  </si>
  <si>
    <t>Sanofi Consumer Healthcare India Ltd.</t>
  </si>
  <si>
    <t>INE0UOS01011</t>
  </si>
  <si>
    <t>Vinati Organics Ltd.</t>
  </si>
  <si>
    <t>Zen Technologies Ltd.</t>
  </si>
  <si>
    <t>INE251B01027</t>
  </si>
  <si>
    <t>Aadhar Housing Finance Ltd.</t>
  </si>
  <si>
    <t>INE883F01010</t>
  </si>
  <si>
    <t>Grasim Industries Ltd.</t>
  </si>
  <si>
    <t>R R Kabel Ltd.</t>
  </si>
  <si>
    <t>INE777K01022</t>
  </si>
  <si>
    <t>Macrotech Developers Ltd.</t>
  </si>
  <si>
    <t>INE670K01029</t>
  </si>
  <si>
    <t>SBI Cards and Payment Services Ltd.</t>
  </si>
  <si>
    <t>INE018E01016</t>
  </si>
  <si>
    <t>Chemplast Sanmar Ltd.</t>
  </si>
  <si>
    <t>INE488A01050</t>
  </si>
  <si>
    <t>Pidilite Industries Ltd.</t>
  </si>
  <si>
    <t>INE318A01026</t>
  </si>
  <si>
    <t>NATCO Pharma Ltd.</t>
  </si>
  <si>
    <t>INE987B01026</t>
  </si>
  <si>
    <t>Prism Johnson Ltd.</t>
  </si>
  <si>
    <t>INE010A01011</t>
  </si>
  <si>
    <t>General Insurance Corporation of India</t>
  </si>
  <si>
    <t>INE481Y01014</t>
  </si>
  <si>
    <t>Mahindra Lifespace Developers Ltd.</t>
  </si>
  <si>
    <t>INE813A01018</t>
  </si>
  <si>
    <t>Bajaj Housing Finance Ltd.</t>
  </si>
  <si>
    <t>INE377Y01014</t>
  </si>
  <si>
    <t>Endurance Technologies Ltd.</t>
  </si>
  <si>
    <t>INE913H01037</t>
  </si>
  <si>
    <t>Biocon Ltd.</t>
  </si>
  <si>
    <t>INE376G01013</t>
  </si>
  <si>
    <t>Restaurant Brands Asia Ltd.</t>
  </si>
  <si>
    <t>INE07T201019</t>
  </si>
  <si>
    <t>Sobha Ltd.</t>
  </si>
  <si>
    <t>INE671H01015</t>
  </si>
  <si>
    <t>Bayer Cropscience Ltd.</t>
  </si>
  <si>
    <t>INE462A01022</t>
  </si>
  <si>
    <t>Kalpataru Projects International Ltd.</t>
  </si>
  <si>
    <t>INE220B01022</t>
  </si>
  <si>
    <t>PB Fintech Ltd.</t>
  </si>
  <si>
    <t>INE417T01026</t>
  </si>
  <si>
    <t>Tatva Chintan Pharma Chem Ltd.</t>
  </si>
  <si>
    <t>INE0GK401011</t>
  </si>
  <si>
    <t>Gujarat State Petronet Ltd.</t>
  </si>
  <si>
    <t>Havells India Ltd.</t>
  </si>
  <si>
    <t>Eicher Motors Ltd.</t>
  </si>
  <si>
    <t>Unlisted Securities</t>
  </si>
  <si>
    <t>Manpasand Beverages Ltd.</t>
  </si>
  <si>
    <t>INE122R01018</t>
  </si>
  <si>
    <t>Derivatives</t>
  </si>
  <si>
    <t>Jubilant Foodworks Limited October 2024 Future</t>
  </si>
  <si>
    <t>Asian Paints Limited October 2024 Future</t>
  </si>
  <si>
    <t>ITC Limited October 2024 Future</t>
  </si>
  <si>
    <t>Lupin Limited October 2024 Future</t>
  </si>
  <si>
    <t>REC Limited October 2024 Future</t>
  </si>
  <si>
    <t>Hindustan Petroleum Corporation Limited October 2024 Future</t>
  </si>
  <si>
    <t>Crompton Greaves Consumer Electricals Limited October 2024 Future</t>
  </si>
  <si>
    <t>Larsen &amp; Toubro Limited October 2024 Future</t>
  </si>
  <si>
    <t>Glenmark Pharmaceuticals Limited October 2024 Future</t>
  </si>
  <si>
    <t>Info Edge (India) Limited October 2024 Future</t>
  </si>
  <si>
    <t>Money Market Instruments</t>
  </si>
  <si>
    <t>Treasury Bills(T-Bill)</t>
  </si>
  <si>
    <t>182 Days Treasury Bills</t>
  </si>
  <si>
    <t>IN002024Y100</t>
  </si>
  <si>
    <t>Sovereign</t>
  </si>
  <si>
    <t>91 DAY T-BILL 05.12.24</t>
  </si>
  <si>
    <t>IN002024X243</t>
  </si>
  <si>
    <t>182 DAY T-BILL 19.12.24</t>
  </si>
  <si>
    <t>IN002024Y126</t>
  </si>
  <si>
    <t>364 Days Treasury Bills</t>
  </si>
  <si>
    <t>IN002023Z349</t>
  </si>
  <si>
    <t>91 Days Treasury Bills</t>
  </si>
  <si>
    <t>IN002024X227</t>
  </si>
  <si>
    <t>IN002024Y092</t>
  </si>
  <si>
    <t>IN002023Z364</t>
  </si>
  <si>
    <t>TREPs</t>
  </si>
  <si>
    <t>Others</t>
  </si>
  <si>
    <t>Mutual Fund Units</t>
  </si>
  <si>
    <t>Sundaram Liquid Fund - Direct Growth</t>
  </si>
  <si>
    <t>INF173K01GU0</t>
  </si>
  <si>
    <t>Mutual Fund</t>
  </si>
  <si>
    <t>Kotak Liquid Direct Growth</t>
  </si>
  <si>
    <t>INF174K01NE8</t>
  </si>
  <si>
    <t>Mirae Asset Liquid Fund - Direct Growth</t>
  </si>
  <si>
    <t>INF769K01CM1</t>
  </si>
  <si>
    <t>Cash &amp; Cash Receivable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</si>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</sst>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
    <numFmt numFmtId="166" formatCode="0.0000"/>
  </numFmts>
  <fonts count="8" x14ac:knownFonts="1">
    <font>
      <sz val="11"/>
      <color theme="1"/>
      <name val="Aptos Narrow"/>
      <family val="2"/>
      <scheme val="minor"/>
    </font>
    <font>
      <b/>
      <sz val="11"/>
      <color theme="1"/>
      <name val="Aptos Narrow"/>
      <family val="2"/>
      <scheme val="minor"/>
    </font>
    <font>
      <u/>
      <sz val="11"/>
      <color theme="10"/>
      <name val="Aptos Narrow"/>
      <family val="2"/>
      <scheme val="minor"/>
    </font>
    <font>
      <sz val="10"/>
      <name val="Arial"/>
      <family val="2"/>
    </font>
    <font>
      <b/>
      <sz val="16"/>
      <name val="Calibri"/>
    </font>
    <font>
      <b/>
      <sz val="10"/>
      <name val="Arial"/>
    </font>
    <font>
      <sz val="11"/>
      <name val="Calibri"/>
    </font>
    <font>
      <b/>
      <sz val="11"/>
      <name val="Calibri"/>
    </font>
  </fonts>
  <fills count="3">
    <fill>
      <patternFill patternType="none"/>
    </fill>
    <fill>
      <patternFill patternType="gray125"/>
    </fill>
    <fill>
      <patternFill patternType="solid">
        <fgColor rgb="FFDAEEF3"/>
        <bgColor indexed="64"/>
      </patternFill>
    </fill>
  </fills>
  <borders count="21">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88">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4" fontId="0" fillId="0" borderId="10" xfId="0" applyNumberFormat="1" applyBorder="1" applyAlignment="1">
      <alignment wrapText="1"/>
    </xf>
    <xf numFmtId="165" fontId="0" fillId="0" borderId="10" xfId="0" applyNumberFormat="1" applyBorder="1" applyAlignment="1">
      <alignment wrapText="1"/>
    </xf>
    <xf numFmtId="10" fontId="0" fillId="0" borderId="10" xfId="0" applyNumberFormat="1" applyBorder="1" applyAlignment="1">
      <alignment wrapText="1"/>
    </xf>
    <xf numFmtId="165" fontId="1" fillId="0" borderId="10" xfId="0" applyNumberFormat="1" applyFont="1" applyBorder="1" applyAlignment="1">
      <alignment wrapText="1"/>
    </xf>
    <xf numFmtId="10" fontId="1" fillId="0" borderId="10" xfId="0" applyNumberFormat="1" applyFont="1" applyBorder="1" applyAlignment="1">
      <alignment wrapText="1"/>
    </xf>
    <xf numFmtId="4"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0" fontId="0" fillId="0" borderId="19" xfId="0" applyBorder="1" applyAlignment="1">
      <alignment horizontal="left" wrapText="1"/>
    </xf>
    <xf numFmtId="166" fontId="3" fillId="0" borderId="19" xfId="0" applyNumberFormat="1" applyFont="1" applyBorder="1" applyAlignment="1">
      <alignment horizontal="right" wrapText="1"/>
    </xf>
    <xf numFmtId="0" fontId="0" fillId="0" borderId="0" xfId="0" applyAlignment="1">
      <alignment horizontal="left" wrapText="1"/>
    </xf>
    <xf numFmtId="0" fontId="0" fillId="0" borderId="5" xfId="0" applyBorder="1" applyAlignment="1">
      <alignment horizontal="left" wrapText="1"/>
    </xf>
    <xf numFmtId="0" fontId="1" fillId="2" borderId="11" xfId="0" applyFont="1" applyFill="1" applyBorder="1" applyAlignment="1">
      <alignment horizontal="center" vertical="top" wrapText="1"/>
    </xf>
    <xf numFmtId="0" fontId="0" fillId="0" borderId="10" xfId="0" applyBorder="1" applyAlignment="1">
      <alignment horizontal="center"/>
    </xf>
    <xf numFmtId="164" fontId="0" fillId="0" borderId="10" xfId="0" applyNumberFormat="1" applyBorder="1"/>
    <xf numFmtId="165" fontId="0" fillId="0" borderId="10" xfId="0" applyNumberFormat="1" applyBorder="1"/>
    <xf numFmtId="10" fontId="0" fillId="0" borderId="10" xfId="0" applyNumberFormat="1" applyBorder="1"/>
    <xf numFmtId="2" fontId="0" fillId="0" borderId="10" xfId="0" applyNumberFormat="1" applyBorder="1"/>
    <xf numFmtId="0" fontId="2" fillId="0" borderId="10" xfId="1" applyBorder="1" applyAlignment="1"/>
    <xf numFmtId="0" fontId="1" fillId="0" borderId="10" xfId="0" applyFont="1" applyBorder="1" applyAlignment="1">
      <alignment vertical="top" wrapText="1"/>
    </xf>
    <xf numFmtId="0" fontId="0" fillId="0" borderId="0" xfId="0" applyAlignment="1">
      <alignment vertical="top"/>
    </xf>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11" xfId="0"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wrapText="1"/>
    </xf>
    <xf numFmtId="0" fontId="0" fillId="0" borderId="5" xfId="0" applyBorder="1" applyAlignment="1">
      <alignment horizontal="left"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left"/>
    </xf>
    <xf numFmtId="0" fontId="0" fillId="0" borderId="5" xfId="0" applyBorder="1" applyAlignment="1">
      <alignment horizontal="left"/>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0" borderId="14" xfId="0" applyFont="1" applyBorder="1" applyAlignment="1">
      <alignment horizontal="center" vertical="center"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wrapText="1"/>
    </xf>
    <xf numFmtId="0" fontId="1" fillId="0" borderId="5" xfId="0" applyFont="1" applyBorder="1" applyAlignment="1">
      <alignment horizontal="left" vertical="center" wrapText="1"/>
    </xf>
    <xf numFmtId="0" fontId="1" fillId="0" borderId="18" xfId="0" applyFont="1" applyBorder="1" applyAlignment="1">
      <alignment horizontal="center" vertical="center" wrapText="1"/>
    </xf>
    <xf numFmtId="0" fontId="0" fillId="0" borderId="18" xfId="0" applyBorder="1" applyAlignment="1">
      <alignment horizontal="center" vertical="center" wrapText="1"/>
    </xf>
    <xf numFmtId="0" fontId="4" fillId="0" borderId="20" xfId="0" applyFont="1" applyBorder="1" applyAlignment="1">
      <alignment horizontal="center"/>
    </xf>
    <xf numFmtId="0" fontId="5" fillId="0" borderId="20" xfId="0" applyFont="1" applyBorder="1" applyAlignment="1">
      <alignment horizontal="left" wrapText="1"/>
    </xf>
    <xf numFmtId="0" fontId="5" fillId="0" borderId="20" xfId="0" applyFont="1" applyBorder="1" applyAlignment="1">
      <alignment horizontal="right" wrapText="1"/>
    </xf>
    <xf numFmtId="3" fontId="6" fillId="0" borderId="20" xfId="0" applyNumberFormat="1" applyFont="1" applyBorder="1" applyAlignment="1">
      <alignment horizontal="right" wrapText="1"/>
    </xf>
    <xf numFmtId="0" fontId="7" fillId="0" borderId="20" xfId="0" applyFont="1" applyBorder="1" applyAlignment="1">
      <alignment horizontal="left" wrapText="1"/>
    </xf>
    <xf numFmtId="0" fontId="6" fillId="0" borderId="20" xfId="0" applyFont="1" applyBorder="1" applyAlignment="1">
      <alignment horizontal="left"/>
    </xf>
    <xf numFmtId="4" fontId="6" fillId="0" borderId="20" xfId="0" applyNumberFormat="1" applyFont="1" applyBorder="1" applyAlignment="1">
      <alignment horizontal="right" wrapText="1"/>
    </xf>
    <xf numFmtId="10" fontId="6" fillId="0" borderId="20" xfId="0" applyNumberFormat="1" applyFont="1"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1</xdr:col>
      <xdr:colOff>3386666</xdr:colOff>
      <xdr:row>113</xdr:row>
      <xdr:rowOff>182879</xdr:rowOff>
    </xdr:to>
    <xdr:pic>
      <xdr:nvPicPr>
        <xdr:cNvPr id="3" name="Picture 2">
          <a:extLst>
            <a:ext uri="{FF2B5EF4-FFF2-40B4-BE49-F238E27FC236}">
              <a16:creationId xmlns:a16="http://schemas.microsoft.com/office/drawing/2014/main" id="{EAF41CAE-3A2E-A77A-5AF3-871DD231E0F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432780"/>
          <a:ext cx="3482340" cy="2377439"/>
        </a:xfrm>
        <a:prstGeom prst="rect">
          <a:avLst/>
        </a:prstGeom>
      </xdr:spPr>
    </xdr:pic>
    <xdr:clientData/>
  </xdr:twoCellAnchor>
  <xdr:oneCellAnchor>
    <xdr:from>
      <xdr:col>3</xdr:col>
      <xdr:colOff>167640</xdr:colOff>
      <xdr:row>100</xdr:row>
      <xdr:rowOff>91440</xdr:rowOff>
    </xdr:from>
    <xdr:ext cx="3686562" cy="1781362"/>
    <xdr:pic>
      <xdr:nvPicPr>
        <xdr:cNvPr id="2" name="Picture 1" descr="sRiskOMeter">
          <a:extLst>
            <a:ext uri="{FF2B5EF4-FFF2-40B4-BE49-F238E27FC236}">
              <a16:creationId xmlns:a16="http://schemas.microsoft.com/office/drawing/2014/main" id="{287733EC-7740-4878-B55D-90E34686D03A}"/>
            </a:ext>
          </a:extLst>
        </xdr:cNvPr>
        <xdr:cNvPicPr>
          <a:picLocks noChangeAspect="1"/>
        </xdr:cNvPicPr>
      </xdr:nvPicPr>
      <xdr:blipFill>
        <a:blip xmlns:r="http://schemas.openxmlformats.org/officeDocument/2006/relationships" r:embed="rId2" cstate="print"/>
        <a:stretch>
          <a:fillRect/>
        </a:stretch>
      </xdr:blipFill>
      <xdr:spPr>
        <a:xfrm>
          <a:off x="5173980" y="19072860"/>
          <a:ext cx="3686562" cy="1781362"/>
        </a:xfrm>
        <a:prstGeom prst="rect">
          <a:avLst/>
        </a:prstGeom>
      </xdr:spPr>
    </xdr:pic>
    <xdr:clientData/>
  </xdr:oneCellAnchor>
  <xdr:oneCellAnchor>
    <xdr:from>
      <xdr:col>0</xdr:col>
      <xdr:colOff>144780</xdr:colOff>
      <xdr:row>120</xdr:row>
      <xdr:rowOff>31750</xdr:rowOff>
    </xdr:from>
    <xdr:ext cx="3686562" cy="1781362"/>
    <xdr:pic>
      <xdr:nvPicPr>
        <xdr:cNvPr id="4" name="Picture 3" descr="sRiskOMeter">
          <a:extLst>
            <a:ext uri="{FF2B5EF4-FFF2-40B4-BE49-F238E27FC236}">
              <a16:creationId xmlns:a16="http://schemas.microsoft.com/office/drawing/2014/main" id="{2249BEF3-BF9A-4E57-AFF5-520777BEE783}"/>
            </a:ext>
          </a:extLst>
        </xdr:cNvPr>
        <xdr:cNvPicPr>
          <a:picLocks noChangeAspect="1"/>
        </xdr:cNvPicPr>
      </xdr:nvPicPr>
      <xdr:blipFill>
        <a:blip xmlns:r="http://schemas.openxmlformats.org/officeDocument/2006/relationships" r:embed="rId2" cstate="print"/>
        <a:stretch>
          <a:fillRect/>
        </a:stretch>
      </xdr:blipFill>
      <xdr:spPr>
        <a:xfrm>
          <a:off x="144780" y="23219833"/>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2</xdr:col>
      <xdr:colOff>42333</xdr:colOff>
      <xdr:row>130</xdr:row>
      <xdr:rowOff>182879</xdr:rowOff>
    </xdr:to>
    <xdr:pic>
      <xdr:nvPicPr>
        <xdr:cNvPr id="3" name="Picture 2">
          <a:extLst>
            <a:ext uri="{FF2B5EF4-FFF2-40B4-BE49-F238E27FC236}">
              <a16:creationId xmlns:a16="http://schemas.microsoft.com/office/drawing/2014/main" id="{F2D91499-2E00-9F42-2FC2-E191D052A46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1907500"/>
          <a:ext cx="3482340" cy="2377439"/>
        </a:xfrm>
        <a:prstGeom prst="rect">
          <a:avLst/>
        </a:prstGeom>
      </xdr:spPr>
    </xdr:pic>
    <xdr:clientData/>
  </xdr:twoCellAnchor>
  <xdr:oneCellAnchor>
    <xdr:from>
      <xdr:col>3</xdr:col>
      <xdr:colOff>259080</xdr:colOff>
      <xdr:row>117</xdr:row>
      <xdr:rowOff>106680</xdr:rowOff>
    </xdr:from>
    <xdr:ext cx="3686562" cy="1781362"/>
    <xdr:pic>
      <xdr:nvPicPr>
        <xdr:cNvPr id="2" name="Picture 1" descr="sRiskOMeter">
          <a:extLst>
            <a:ext uri="{FF2B5EF4-FFF2-40B4-BE49-F238E27FC236}">
              <a16:creationId xmlns:a16="http://schemas.microsoft.com/office/drawing/2014/main" id="{7813D426-DE25-4ECA-B0D6-7A60095562D9}"/>
            </a:ext>
          </a:extLst>
        </xdr:cNvPr>
        <xdr:cNvPicPr>
          <a:picLocks noChangeAspect="1"/>
        </xdr:cNvPicPr>
      </xdr:nvPicPr>
      <xdr:blipFill>
        <a:blip xmlns:r="http://schemas.openxmlformats.org/officeDocument/2006/relationships" r:embed="rId2" cstate="print"/>
        <a:stretch>
          <a:fillRect/>
        </a:stretch>
      </xdr:blipFill>
      <xdr:spPr>
        <a:xfrm>
          <a:off x="5265420" y="23660100"/>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70</xdr:row>
      <xdr:rowOff>0</xdr:rowOff>
    </xdr:to>
    <xdr:pic>
      <xdr:nvPicPr>
        <xdr:cNvPr id="3" name="Picture 2">
          <a:extLst>
            <a:ext uri="{FF2B5EF4-FFF2-40B4-BE49-F238E27FC236}">
              <a16:creationId xmlns:a16="http://schemas.microsoft.com/office/drawing/2014/main" id="{4E116FA7-9D68-FF49-8F99-591ADE6F6D9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568940"/>
          <a:ext cx="3482340" cy="2377440"/>
        </a:xfrm>
        <a:prstGeom prst="rect">
          <a:avLst/>
        </a:prstGeom>
      </xdr:spPr>
    </xdr:pic>
    <xdr:clientData/>
  </xdr:twoCellAnchor>
  <xdr:oneCellAnchor>
    <xdr:from>
      <xdr:col>3</xdr:col>
      <xdr:colOff>160020</xdr:colOff>
      <xdr:row>56</xdr:row>
      <xdr:rowOff>91440</xdr:rowOff>
    </xdr:from>
    <xdr:ext cx="3686562" cy="1781362"/>
    <xdr:pic>
      <xdr:nvPicPr>
        <xdr:cNvPr id="2" name="Picture 1" descr="sRiskOMeter">
          <a:extLst>
            <a:ext uri="{FF2B5EF4-FFF2-40B4-BE49-F238E27FC236}">
              <a16:creationId xmlns:a16="http://schemas.microsoft.com/office/drawing/2014/main" id="{B6D869E3-DCB0-4D53-8AE9-5D2B8A4ABA27}"/>
            </a:ext>
          </a:extLst>
        </xdr:cNvPr>
        <xdr:cNvPicPr>
          <a:picLocks noChangeAspect="1"/>
        </xdr:cNvPicPr>
      </xdr:nvPicPr>
      <xdr:blipFill>
        <a:blip xmlns:r="http://schemas.openxmlformats.org/officeDocument/2006/relationships" r:embed="rId2" cstate="print"/>
        <a:stretch>
          <a:fillRect/>
        </a:stretch>
      </xdr:blipFill>
      <xdr:spPr>
        <a:xfrm>
          <a:off x="5166360" y="10660380"/>
          <a:ext cx="3686562" cy="178136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1</xdr:col>
      <xdr:colOff>3377141</xdr:colOff>
      <xdr:row>121</xdr:row>
      <xdr:rowOff>182879</xdr:rowOff>
    </xdr:to>
    <xdr:pic>
      <xdr:nvPicPr>
        <xdr:cNvPr id="3" name="Picture 2">
          <a:extLst>
            <a:ext uri="{FF2B5EF4-FFF2-40B4-BE49-F238E27FC236}">
              <a16:creationId xmlns:a16="http://schemas.microsoft.com/office/drawing/2014/main" id="{413AECAB-6A3D-A9DB-0229-9FE1C52A92B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078700"/>
          <a:ext cx="3482340" cy="2377439"/>
        </a:xfrm>
        <a:prstGeom prst="rect">
          <a:avLst/>
        </a:prstGeom>
      </xdr:spPr>
    </xdr:pic>
    <xdr:clientData/>
  </xdr:twoCellAnchor>
  <xdr:oneCellAnchor>
    <xdr:from>
      <xdr:col>3</xdr:col>
      <xdr:colOff>563880</xdr:colOff>
      <xdr:row>108</xdr:row>
      <xdr:rowOff>129540</xdr:rowOff>
    </xdr:from>
    <xdr:ext cx="3686562" cy="1781362"/>
    <xdr:pic>
      <xdr:nvPicPr>
        <xdr:cNvPr id="2" name="Picture 1" descr="sRiskOMeter">
          <a:extLst>
            <a:ext uri="{FF2B5EF4-FFF2-40B4-BE49-F238E27FC236}">
              <a16:creationId xmlns:a16="http://schemas.microsoft.com/office/drawing/2014/main" id="{74D998D6-FCD2-43B2-8C25-E39B74AA410B}"/>
            </a:ext>
          </a:extLst>
        </xdr:cNvPr>
        <xdr:cNvPicPr>
          <a:picLocks noChangeAspect="1"/>
        </xdr:cNvPicPr>
      </xdr:nvPicPr>
      <xdr:blipFill>
        <a:blip xmlns:r="http://schemas.openxmlformats.org/officeDocument/2006/relationships" r:embed="rId2" cstate="print"/>
        <a:stretch>
          <a:fillRect/>
        </a:stretch>
      </xdr:blipFill>
      <xdr:spPr>
        <a:xfrm>
          <a:off x="5570220" y="21488400"/>
          <a:ext cx="3686562" cy="178136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131</xdr:row>
      <xdr:rowOff>1</xdr:rowOff>
    </xdr:from>
    <xdr:to>
      <xdr:col>1</xdr:col>
      <xdr:colOff>3377141</xdr:colOff>
      <xdr:row>143</xdr:row>
      <xdr:rowOff>186266</xdr:rowOff>
    </xdr:to>
    <xdr:pic>
      <xdr:nvPicPr>
        <xdr:cNvPr id="3" name="Picture 2">
          <a:extLst>
            <a:ext uri="{FF2B5EF4-FFF2-40B4-BE49-F238E27FC236}">
              <a16:creationId xmlns:a16="http://schemas.microsoft.com/office/drawing/2014/main" id="{33187B7B-1200-D82A-E79F-B04CCA2A70D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4102061"/>
          <a:ext cx="3482340" cy="2377439"/>
        </a:xfrm>
        <a:prstGeom prst="rect">
          <a:avLst/>
        </a:prstGeom>
      </xdr:spPr>
    </xdr:pic>
    <xdr:clientData/>
  </xdr:twoCellAnchor>
  <xdr:oneCellAnchor>
    <xdr:from>
      <xdr:col>3</xdr:col>
      <xdr:colOff>327660</xdr:colOff>
      <xdr:row>130</xdr:row>
      <xdr:rowOff>114300</xdr:rowOff>
    </xdr:from>
    <xdr:ext cx="3686562" cy="1781362"/>
    <xdr:pic>
      <xdr:nvPicPr>
        <xdr:cNvPr id="2" name="Picture 1" descr="sRiskOMeter">
          <a:extLst>
            <a:ext uri="{FF2B5EF4-FFF2-40B4-BE49-F238E27FC236}">
              <a16:creationId xmlns:a16="http://schemas.microsoft.com/office/drawing/2014/main" id="{49D61D3E-131F-472B-9113-BBD70C34494D}"/>
            </a:ext>
          </a:extLst>
        </xdr:cNvPr>
        <xdr:cNvPicPr>
          <a:picLocks noChangeAspect="1"/>
        </xdr:cNvPicPr>
      </xdr:nvPicPr>
      <xdr:blipFill>
        <a:blip xmlns:r="http://schemas.openxmlformats.org/officeDocument/2006/relationships" r:embed="rId2" cstate="print"/>
        <a:stretch>
          <a:fillRect/>
        </a:stretch>
      </xdr:blipFill>
      <xdr:spPr>
        <a:xfrm>
          <a:off x="5334000" y="25130760"/>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131</xdr:row>
      <xdr:rowOff>1</xdr:rowOff>
    </xdr:from>
    <xdr:to>
      <xdr:col>1</xdr:col>
      <xdr:colOff>3386666</xdr:colOff>
      <xdr:row>144</xdr:row>
      <xdr:rowOff>0</xdr:rowOff>
    </xdr:to>
    <xdr:pic>
      <xdr:nvPicPr>
        <xdr:cNvPr id="3" name="Picture 2">
          <a:extLst>
            <a:ext uri="{FF2B5EF4-FFF2-40B4-BE49-F238E27FC236}">
              <a16:creationId xmlns:a16="http://schemas.microsoft.com/office/drawing/2014/main" id="{54217F7B-0975-2B98-4EBF-D6907E2D7CA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3187661"/>
          <a:ext cx="3482340" cy="2377439"/>
        </a:xfrm>
        <a:prstGeom prst="rect">
          <a:avLst/>
        </a:prstGeom>
      </xdr:spPr>
    </xdr:pic>
    <xdr:clientData/>
  </xdr:twoCellAnchor>
  <xdr:oneCellAnchor>
    <xdr:from>
      <xdr:col>3</xdr:col>
      <xdr:colOff>434340</xdr:colOff>
      <xdr:row>130</xdr:row>
      <xdr:rowOff>137160</xdr:rowOff>
    </xdr:from>
    <xdr:ext cx="3686562" cy="1781362"/>
    <xdr:pic>
      <xdr:nvPicPr>
        <xdr:cNvPr id="2" name="Picture 1" descr="sRiskOMeter">
          <a:extLst>
            <a:ext uri="{FF2B5EF4-FFF2-40B4-BE49-F238E27FC236}">
              <a16:creationId xmlns:a16="http://schemas.microsoft.com/office/drawing/2014/main" id="{94920E04-D2AB-477A-B921-C29659C60CCE}"/>
            </a:ext>
          </a:extLst>
        </xdr:cNvPr>
        <xdr:cNvPicPr>
          <a:picLocks noChangeAspect="1"/>
        </xdr:cNvPicPr>
      </xdr:nvPicPr>
      <xdr:blipFill>
        <a:blip xmlns:r="http://schemas.openxmlformats.org/officeDocument/2006/relationships" r:embed="rId2" cstate="print"/>
        <a:stretch>
          <a:fillRect/>
        </a:stretch>
      </xdr:blipFill>
      <xdr:spPr>
        <a:xfrm>
          <a:off x="5440680" y="23873460"/>
          <a:ext cx="3686562" cy="1781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3386666</xdr:colOff>
      <xdr:row>67</xdr:row>
      <xdr:rowOff>182879</xdr:rowOff>
    </xdr:to>
    <xdr:pic>
      <xdr:nvPicPr>
        <xdr:cNvPr id="3" name="Picture 2">
          <a:extLst>
            <a:ext uri="{FF2B5EF4-FFF2-40B4-BE49-F238E27FC236}">
              <a16:creationId xmlns:a16="http://schemas.microsoft.com/office/drawing/2014/main" id="{39CC398E-388A-7A90-059C-FE1D623F725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203180"/>
          <a:ext cx="3482340" cy="2377439"/>
        </a:xfrm>
        <a:prstGeom prst="rect">
          <a:avLst/>
        </a:prstGeom>
      </xdr:spPr>
    </xdr:pic>
    <xdr:clientData/>
  </xdr:twoCellAnchor>
  <xdr:oneCellAnchor>
    <xdr:from>
      <xdr:col>3</xdr:col>
      <xdr:colOff>449580</xdr:colOff>
      <xdr:row>54</xdr:row>
      <xdr:rowOff>175260</xdr:rowOff>
    </xdr:from>
    <xdr:ext cx="3686562" cy="1781362"/>
    <xdr:pic>
      <xdr:nvPicPr>
        <xdr:cNvPr id="2" name="Picture 1" descr="sRiskOMeter">
          <a:extLst>
            <a:ext uri="{FF2B5EF4-FFF2-40B4-BE49-F238E27FC236}">
              <a16:creationId xmlns:a16="http://schemas.microsoft.com/office/drawing/2014/main" id="{2B5D3524-D4FA-4BB2-89E9-F91309ECCCA4}"/>
            </a:ext>
          </a:extLst>
        </xdr:cNvPr>
        <xdr:cNvPicPr>
          <a:picLocks noChangeAspect="1"/>
        </xdr:cNvPicPr>
      </xdr:nvPicPr>
      <xdr:blipFill>
        <a:blip xmlns:r="http://schemas.openxmlformats.org/officeDocument/2006/relationships" r:embed="rId2" cstate="print"/>
        <a:stretch>
          <a:fillRect/>
        </a:stretch>
      </xdr:blipFill>
      <xdr:spPr>
        <a:xfrm>
          <a:off x="5455920" y="1019556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111</xdr:row>
      <xdr:rowOff>1</xdr:rowOff>
    </xdr:from>
    <xdr:to>
      <xdr:col>2</xdr:col>
      <xdr:colOff>0</xdr:colOff>
      <xdr:row>124</xdr:row>
      <xdr:rowOff>0</xdr:rowOff>
    </xdr:to>
    <xdr:pic>
      <xdr:nvPicPr>
        <xdr:cNvPr id="3" name="Picture 2">
          <a:extLst>
            <a:ext uri="{FF2B5EF4-FFF2-40B4-BE49-F238E27FC236}">
              <a16:creationId xmlns:a16="http://schemas.microsoft.com/office/drawing/2014/main" id="{ABC282F2-A97C-5A52-E166-599D0509FAC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444461"/>
          <a:ext cx="3482340" cy="2377439"/>
        </a:xfrm>
        <a:prstGeom prst="rect">
          <a:avLst/>
        </a:prstGeom>
      </xdr:spPr>
    </xdr:pic>
    <xdr:clientData/>
  </xdr:twoCellAnchor>
  <xdr:oneCellAnchor>
    <xdr:from>
      <xdr:col>3</xdr:col>
      <xdr:colOff>304800</xdr:colOff>
      <xdr:row>110</xdr:row>
      <xdr:rowOff>91440</xdr:rowOff>
    </xdr:from>
    <xdr:ext cx="3686562" cy="1781362"/>
    <xdr:pic>
      <xdr:nvPicPr>
        <xdr:cNvPr id="2" name="Picture 1" descr="sRiskOMeter">
          <a:extLst>
            <a:ext uri="{FF2B5EF4-FFF2-40B4-BE49-F238E27FC236}">
              <a16:creationId xmlns:a16="http://schemas.microsoft.com/office/drawing/2014/main" id="{02F5FE80-C6B9-43D2-9840-D3EEB438B833}"/>
            </a:ext>
          </a:extLst>
        </xdr:cNvPr>
        <xdr:cNvPicPr>
          <a:picLocks noChangeAspect="1"/>
        </xdr:cNvPicPr>
      </xdr:nvPicPr>
      <xdr:blipFill>
        <a:blip xmlns:r="http://schemas.openxmlformats.org/officeDocument/2006/relationships" r:embed="rId2" cstate="print"/>
        <a:stretch>
          <a:fillRect/>
        </a:stretch>
      </xdr:blipFill>
      <xdr:spPr>
        <a:xfrm>
          <a:off x="5311140" y="2199894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222250</xdr:colOff>
      <xdr:row>66</xdr:row>
      <xdr:rowOff>105833</xdr:rowOff>
    </xdr:from>
    <xdr:to>
      <xdr:col>1</xdr:col>
      <xdr:colOff>3608916</xdr:colOff>
      <xdr:row>79</xdr:row>
      <xdr:rowOff>105833</xdr:rowOff>
    </xdr:to>
    <xdr:pic>
      <xdr:nvPicPr>
        <xdr:cNvPr id="3" name="Picture 2">
          <a:extLst>
            <a:ext uri="{FF2B5EF4-FFF2-40B4-BE49-F238E27FC236}">
              <a16:creationId xmlns:a16="http://schemas.microsoft.com/office/drawing/2014/main" id="{153BA4AA-DEAB-2662-053A-4AAAC57C8B6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917" y="12816416"/>
          <a:ext cx="3386666" cy="2476500"/>
        </a:xfrm>
        <a:prstGeom prst="rect">
          <a:avLst/>
        </a:prstGeom>
      </xdr:spPr>
    </xdr:pic>
    <xdr:clientData/>
  </xdr:twoCellAnchor>
  <xdr:oneCellAnchor>
    <xdr:from>
      <xdr:col>3</xdr:col>
      <xdr:colOff>198120</xdr:colOff>
      <xdr:row>66</xdr:row>
      <xdr:rowOff>121920</xdr:rowOff>
    </xdr:from>
    <xdr:ext cx="3686562" cy="1781362"/>
    <xdr:pic>
      <xdr:nvPicPr>
        <xdr:cNvPr id="2" name="Picture 1" descr="sRiskOMeter">
          <a:extLst>
            <a:ext uri="{FF2B5EF4-FFF2-40B4-BE49-F238E27FC236}">
              <a16:creationId xmlns:a16="http://schemas.microsoft.com/office/drawing/2014/main" id="{62987A3B-EA37-4117-8318-577A552C6D91}"/>
            </a:ext>
          </a:extLst>
        </xdr:cNvPr>
        <xdr:cNvPicPr>
          <a:picLocks noChangeAspect="1"/>
        </xdr:cNvPicPr>
      </xdr:nvPicPr>
      <xdr:blipFill>
        <a:blip xmlns:r="http://schemas.openxmlformats.org/officeDocument/2006/relationships" r:embed="rId2" cstate="print"/>
        <a:stretch>
          <a:fillRect/>
        </a:stretch>
      </xdr:blipFill>
      <xdr:spPr>
        <a:xfrm>
          <a:off x="5204460" y="12885420"/>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3386666</xdr:colOff>
      <xdr:row>68</xdr:row>
      <xdr:rowOff>186266</xdr:rowOff>
    </xdr:to>
    <xdr:pic>
      <xdr:nvPicPr>
        <xdr:cNvPr id="3" name="Picture 2">
          <a:extLst>
            <a:ext uri="{FF2B5EF4-FFF2-40B4-BE49-F238E27FC236}">
              <a16:creationId xmlns:a16="http://schemas.microsoft.com/office/drawing/2014/main" id="{3CC238DA-17BE-A12B-BC85-CFEF9F730F7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386060"/>
          <a:ext cx="3482340" cy="2377440"/>
        </a:xfrm>
        <a:prstGeom prst="rect">
          <a:avLst/>
        </a:prstGeom>
      </xdr:spPr>
    </xdr:pic>
    <xdr:clientData/>
  </xdr:twoCellAnchor>
  <xdr:oneCellAnchor>
    <xdr:from>
      <xdr:col>3</xdr:col>
      <xdr:colOff>365760</xdr:colOff>
      <xdr:row>55</xdr:row>
      <xdr:rowOff>91440</xdr:rowOff>
    </xdr:from>
    <xdr:ext cx="3686562" cy="1781362"/>
    <xdr:pic>
      <xdr:nvPicPr>
        <xdr:cNvPr id="2" name="Picture 1" descr="sRiskOMeter">
          <a:extLst>
            <a:ext uri="{FF2B5EF4-FFF2-40B4-BE49-F238E27FC236}">
              <a16:creationId xmlns:a16="http://schemas.microsoft.com/office/drawing/2014/main" id="{9FEF8A6A-B3C1-442D-9057-5CF27FBF06A8}"/>
            </a:ext>
          </a:extLst>
        </xdr:cNvPr>
        <xdr:cNvPicPr>
          <a:picLocks noChangeAspect="1"/>
        </xdr:cNvPicPr>
      </xdr:nvPicPr>
      <xdr:blipFill>
        <a:blip xmlns:r="http://schemas.openxmlformats.org/officeDocument/2006/relationships" r:embed="rId2" cstate="print"/>
        <a:stretch>
          <a:fillRect/>
        </a:stretch>
      </xdr:blipFill>
      <xdr:spPr>
        <a:xfrm>
          <a:off x="5372100" y="10477500"/>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95</xdr:row>
      <xdr:rowOff>0</xdr:rowOff>
    </xdr:from>
    <xdr:to>
      <xdr:col>1</xdr:col>
      <xdr:colOff>3377141</xdr:colOff>
      <xdr:row>107</xdr:row>
      <xdr:rowOff>182879</xdr:rowOff>
    </xdr:to>
    <xdr:pic>
      <xdr:nvPicPr>
        <xdr:cNvPr id="3" name="Picture 2">
          <a:extLst>
            <a:ext uri="{FF2B5EF4-FFF2-40B4-BE49-F238E27FC236}">
              <a16:creationId xmlns:a16="http://schemas.microsoft.com/office/drawing/2014/main" id="{2F6B03A6-091B-08F0-958D-BCEBCDB3FCE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7335500"/>
          <a:ext cx="3482340" cy="2377439"/>
        </a:xfrm>
        <a:prstGeom prst="rect">
          <a:avLst/>
        </a:prstGeom>
      </xdr:spPr>
    </xdr:pic>
    <xdr:clientData/>
  </xdr:twoCellAnchor>
  <xdr:oneCellAnchor>
    <xdr:from>
      <xdr:col>3</xdr:col>
      <xdr:colOff>533400</xdr:colOff>
      <xdr:row>95</xdr:row>
      <xdr:rowOff>30480</xdr:rowOff>
    </xdr:from>
    <xdr:ext cx="3686562" cy="1781362"/>
    <xdr:pic>
      <xdr:nvPicPr>
        <xdr:cNvPr id="2" name="Picture 1" descr="sRiskOMeter">
          <a:extLst>
            <a:ext uri="{FF2B5EF4-FFF2-40B4-BE49-F238E27FC236}">
              <a16:creationId xmlns:a16="http://schemas.microsoft.com/office/drawing/2014/main" id="{926D1C4F-AC1A-43E6-8967-1858887D4316}"/>
            </a:ext>
          </a:extLst>
        </xdr:cNvPr>
        <xdr:cNvPicPr>
          <a:picLocks noChangeAspect="1"/>
        </xdr:cNvPicPr>
      </xdr:nvPicPr>
      <xdr:blipFill>
        <a:blip xmlns:r="http://schemas.openxmlformats.org/officeDocument/2006/relationships" r:embed="rId2" cstate="print"/>
        <a:stretch>
          <a:fillRect/>
        </a:stretch>
      </xdr:blipFill>
      <xdr:spPr>
        <a:xfrm>
          <a:off x="5539740" y="18097500"/>
          <a:ext cx="3686562" cy="1781362"/>
        </a:xfrm>
        <a:prstGeom prst="rect">
          <a:avLst/>
        </a:prstGeom>
      </xdr:spPr>
    </xdr:pic>
    <xdr:clientData/>
  </xdr:oneCellAnchor>
  <xdr:oneCellAnchor>
    <xdr:from>
      <xdr:col>0</xdr:col>
      <xdr:colOff>304800</xdr:colOff>
      <xdr:row>114</xdr:row>
      <xdr:rowOff>83820</xdr:rowOff>
    </xdr:from>
    <xdr:ext cx="3686562" cy="1781362"/>
    <xdr:pic>
      <xdr:nvPicPr>
        <xdr:cNvPr id="4" name="Picture 3" descr="sRiskOMeter">
          <a:extLst>
            <a:ext uri="{FF2B5EF4-FFF2-40B4-BE49-F238E27FC236}">
              <a16:creationId xmlns:a16="http://schemas.microsoft.com/office/drawing/2014/main" id="{97A1F9EF-EBAD-42A7-BD90-70B62FF50D47}"/>
            </a:ext>
          </a:extLst>
        </xdr:cNvPr>
        <xdr:cNvPicPr>
          <a:picLocks noChangeAspect="1"/>
        </xdr:cNvPicPr>
      </xdr:nvPicPr>
      <xdr:blipFill>
        <a:blip xmlns:r="http://schemas.openxmlformats.org/officeDocument/2006/relationships" r:embed="rId2" cstate="print"/>
        <a:stretch>
          <a:fillRect/>
        </a:stretch>
      </xdr:blipFill>
      <xdr:spPr>
        <a:xfrm>
          <a:off x="304800" y="21808440"/>
          <a:ext cx="3686562" cy="178136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205740</xdr:colOff>
      <xdr:row>67</xdr:row>
      <xdr:rowOff>83820</xdr:rowOff>
    </xdr:from>
    <xdr:ext cx="3686562" cy="1781362"/>
    <xdr:pic>
      <xdr:nvPicPr>
        <xdr:cNvPr id="2" name="Picture 1" descr="sRiskOMeter">
          <a:extLst>
            <a:ext uri="{FF2B5EF4-FFF2-40B4-BE49-F238E27FC236}">
              <a16:creationId xmlns:a16="http://schemas.microsoft.com/office/drawing/2014/main" id="{FA7B83A6-8BD5-4648-A057-BA8F5148C9F7}"/>
            </a:ext>
          </a:extLst>
        </xdr:cNvPr>
        <xdr:cNvPicPr>
          <a:picLocks noChangeAspect="1"/>
        </xdr:cNvPicPr>
      </xdr:nvPicPr>
      <xdr:blipFill>
        <a:blip xmlns:r="http://schemas.openxmlformats.org/officeDocument/2006/relationships" r:embed="rId1" cstate="print"/>
        <a:stretch>
          <a:fillRect/>
        </a:stretch>
      </xdr:blipFill>
      <xdr:spPr>
        <a:xfrm>
          <a:off x="5212080" y="13213080"/>
          <a:ext cx="3686562" cy="1781362"/>
        </a:xfrm>
        <a:prstGeom prst="rect">
          <a:avLst/>
        </a:prstGeom>
      </xdr:spPr>
    </xdr:pic>
    <xdr:clientData/>
  </xdr:oneCellAnchor>
  <xdr:twoCellAnchor editAs="oneCell">
    <xdr:from>
      <xdr:col>1</xdr:col>
      <xdr:colOff>0</xdr:colOff>
      <xdr:row>68</xdr:row>
      <xdr:rowOff>10584</xdr:rowOff>
    </xdr:from>
    <xdr:to>
      <xdr:col>1</xdr:col>
      <xdr:colOff>3377141</xdr:colOff>
      <xdr:row>80</xdr:row>
      <xdr:rowOff>52918</xdr:rowOff>
    </xdr:to>
    <xdr:pic>
      <xdr:nvPicPr>
        <xdr:cNvPr id="3" name="Picture 2">
          <a:extLst>
            <a:ext uri="{FF2B5EF4-FFF2-40B4-BE49-F238E27FC236}">
              <a16:creationId xmlns:a16="http://schemas.microsoft.com/office/drawing/2014/main" id="{001201C9-9F21-423B-8715-F9C02707A2FF}"/>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8667" y="14086417"/>
          <a:ext cx="3386666" cy="232833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1</xdr:col>
      <xdr:colOff>3377141</xdr:colOff>
      <xdr:row>119</xdr:row>
      <xdr:rowOff>182879</xdr:rowOff>
    </xdr:to>
    <xdr:pic>
      <xdr:nvPicPr>
        <xdr:cNvPr id="3" name="Picture 2">
          <a:extLst>
            <a:ext uri="{FF2B5EF4-FFF2-40B4-BE49-F238E27FC236}">
              <a16:creationId xmlns:a16="http://schemas.microsoft.com/office/drawing/2014/main" id="{F03C9FF4-2E96-0AE1-ABB7-5FB1BF580E6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9347180"/>
          <a:ext cx="3482340" cy="2377439"/>
        </a:xfrm>
        <a:prstGeom prst="rect">
          <a:avLst/>
        </a:prstGeom>
      </xdr:spPr>
    </xdr:pic>
    <xdr:clientData/>
  </xdr:twoCellAnchor>
  <xdr:oneCellAnchor>
    <xdr:from>
      <xdr:col>3</xdr:col>
      <xdr:colOff>388620</xdr:colOff>
      <xdr:row>107</xdr:row>
      <xdr:rowOff>0</xdr:rowOff>
    </xdr:from>
    <xdr:ext cx="3686562" cy="1781362"/>
    <xdr:pic>
      <xdr:nvPicPr>
        <xdr:cNvPr id="2" name="Picture 1" descr="sRiskOMeter">
          <a:extLst>
            <a:ext uri="{FF2B5EF4-FFF2-40B4-BE49-F238E27FC236}">
              <a16:creationId xmlns:a16="http://schemas.microsoft.com/office/drawing/2014/main" id="{9DCCF606-F77D-4E90-8BB4-FC54B7329599}"/>
            </a:ext>
          </a:extLst>
        </xdr:cNvPr>
        <xdr:cNvPicPr>
          <a:picLocks noChangeAspect="1"/>
        </xdr:cNvPicPr>
      </xdr:nvPicPr>
      <xdr:blipFill>
        <a:blip xmlns:r="http://schemas.openxmlformats.org/officeDocument/2006/relationships" r:embed="rId2" cstate="print"/>
        <a:stretch>
          <a:fillRect/>
        </a:stretch>
      </xdr:blipFill>
      <xdr:spPr>
        <a:xfrm>
          <a:off x="5394960" y="20078700"/>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bseindia.com/xml-data/corpfiling/AttachHis/2e65da15-5cb8-4cb6-a976-d38e0005199a.pdf" TargetMode="External"/><Relationship Id="rId18" Type="http://schemas.openxmlformats.org/officeDocument/2006/relationships/hyperlink" Target="https://www.bseindia.com/xml-data/corpfiling/AttachHis/0f56632e-aa91-4671-919d-64e2d20b5ea0.pdf" TargetMode="External"/><Relationship Id="rId26" Type="http://schemas.openxmlformats.org/officeDocument/2006/relationships/hyperlink" Target="https://www.bseindia.com/xml-data/corpfiling/AttachHis/dba9c0d4-4629-4102-87cf-cb6777e54400.pdf" TargetMode="External"/><Relationship Id="rId39" Type="http://schemas.openxmlformats.org/officeDocument/2006/relationships/hyperlink" Target="https://www.bseindia.com/xml-data/corpfiling/AttachHis/1f7f2034-9645-4716-8a51-6af268de5191.pdf" TargetMode="External"/><Relationship Id="rId21" Type="http://schemas.openxmlformats.org/officeDocument/2006/relationships/hyperlink" Target="https://www.bseindia.com/xml-data/corpfiling/AttachHis/3b62666a-aa3b-481f-b54d-506f1fc7c904.pdf" TargetMode="External"/><Relationship Id="rId34" Type="http://schemas.openxmlformats.org/officeDocument/2006/relationships/hyperlink" Target="https://www.bseindia.com/xml-data/corpfiling/AttachHis/bdff5a3f-96e0-4b09-b3f5-fae1bf848ef3.pdf" TargetMode="External"/><Relationship Id="rId42" Type="http://schemas.openxmlformats.org/officeDocument/2006/relationships/hyperlink" Target="https://www.bseindia.com/xml-data/corpfiling/AttachHis/7e6bf6a4-02b8-4989-a678-ecb69018ed86.pdf" TargetMode="External"/><Relationship Id="rId47" Type="http://schemas.openxmlformats.org/officeDocument/2006/relationships/hyperlink" Target="https://www.bseindia.com/xml-data/corpfiling/AttachHis/498bcef1-8221-4e42-b9c0-d04021dc9d5a.pdf" TargetMode="External"/><Relationship Id="rId50" Type="http://schemas.openxmlformats.org/officeDocument/2006/relationships/hyperlink" Target="https://www.bseindia.com/xml-data/corpfiling/AttachHis/6858c916-f058-4b0a-9bc9-d95fd9fb92a5.pdf" TargetMode="External"/><Relationship Id="rId55" Type="http://schemas.openxmlformats.org/officeDocument/2006/relationships/drawing" Target="../drawings/drawing10.xml"/><Relationship Id="rId7" Type="http://schemas.openxmlformats.org/officeDocument/2006/relationships/hyperlink" Target="https://www.bseindia.com/xml-data/corpfiling/AttachHIS/25cc7fbc-154b-4463-928d-c95f2d8c5c9c.pdf" TargetMode="External"/><Relationship Id="rId2" Type="http://schemas.openxmlformats.org/officeDocument/2006/relationships/hyperlink" Target="https://www.bseindia.com/xml-data/corpfiling/AttachHis/826d5b91-ca9f-48e0-9c19-56a2fb0adb28.pdf" TargetMode="External"/><Relationship Id="rId16" Type="http://schemas.openxmlformats.org/officeDocument/2006/relationships/hyperlink" Target="https://www.bseindia.com/xml-data/corpfiling/AttachHis/9f8beb6b-df57-498e-afac-5d6a497b16d1.pdf" TargetMode="External"/><Relationship Id="rId29" Type="http://schemas.openxmlformats.org/officeDocument/2006/relationships/hyperlink" Target="https://www.bseindia.com/xml-data/corpfiling/AttachHis/efe03695-dad8-4de0-9db8-09e95cb7e5a7.pdf" TargetMode="External"/><Relationship Id="rId11" Type="http://schemas.openxmlformats.org/officeDocument/2006/relationships/hyperlink" Target="https://www.bseindia.com/xml-data/corpfiling/AttachHis/25275735-08e8-4d38-be47-085259336224.pdf" TargetMode="External"/><Relationship Id="rId24" Type="http://schemas.openxmlformats.org/officeDocument/2006/relationships/hyperlink" Target="https://www.bseindia.com/xml-data/corpfiling/AttachHis/4f28ddaf-5dcc-4dd1-8106-954cad05d564.pdf" TargetMode="External"/><Relationship Id="rId32" Type="http://schemas.openxmlformats.org/officeDocument/2006/relationships/hyperlink" Target="https://www.bseindia.com/xml-data/corpfiling/AttachHis/33cb8fe2-656c-4862-a413-101eddee8ba7.pdf" TargetMode="External"/><Relationship Id="rId37" Type="http://schemas.openxmlformats.org/officeDocument/2006/relationships/hyperlink" Target="https://www.bseindia.com/xml-data/corpfiling/AttachHis/690c0fa0-67fd-4a5f-a9ce-7403dc0ba92a.pdf" TargetMode="External"/><Relationship Id="rId40" Type="http://schemas.openxmlformats.org/officeDocument/2006/relationships/hyperlink" Target="https://www.bseindia.com/xml-data/corpfiling/AttachHis/d001a6fa-b10e-48e2-82fa-de59349ba706.pdf" TargetMode="External"/><Relationship Id="rId45" Type="http://schemas.openxmlformats.org/officeDocument/2006/relationships/hyperlink" Target="https://www.bseindia.com/xml-data/corpfiling/AttachHis/c36799d2-1c1b-425d-bdea-4885c4a61c8d.pdf" TargetMode="External"/><Relationship Id="rId53" Type="http://schemas.openxmlformats.org/officeDocument/2006/relationships/hyperlink" Target="https://www.bseindia.com/xml-data/corpfiling/AttachHis/b51157a9-1cd9-46d2-9e2d-09cf64fbbe3f.pdf" TargetMode="External"/><Relationship Id="rId5" Type="http://schemas.openxmlformats.org/officeDocument/2006/relationships/hyperlink" Target="https://www.bseindia.com/xml-data/corpfiling/AttachHis/bf07078c-f463-4ce9-bcb7-275d7a42866d.pdf" TargetMode="External"/><Relationship Id="rId10" Type="http://schemas.openxmlformats.org/officeDocument/2006/relationships/hyperlink" Target="https://www.bseindia.com/xml-data/corpfiling/AttachHis/53dd474a-c0c9-43c8-b69d-b110d14ea0c4.pdf" TargetMode="External"/><Relationship Id="rId19" Type="http://schemas.openxmlformats.org/officeDocument/2006/relationships/hyperlink" Target="https://www.bseindia.com/xml-data/corpfiling/AttachHis/c12a56d6-1671-4bb8-b2d5-38ce4dee01da.pdf" TargetMode="External"/><Relationship Id="rId31" Type="http://schemas.openxmlformats.org/officeDocument/2006/relationships/hyperlink" Target="https://nsearchives.nseindia.com/corporate/CDSL_26072024145355_BRSRSEIntimaitonNSE26072024.pdf" TargetMode="External"/><Relationship Id="rId44" Type="http://schemas.openxmlformats.org/officeDocument/2006/relationships/hyperlink" Target="https://www.bseindia.com/xml-data/corpfiling/AttachHis/d297ff13-cf20-43e1-acd7-3f0d7a860b9a.pdf" TargetMode="External"/><Relationship Id="rId52" Type="http://schemas.openxmlformats.org/officeDocument/2006/relationships/hyperlink" Target="https://www.bseindia.com/xml-data/corpfiling/AttachHIS/cb2f9680-8638-4274-a956-d6b172398bcc.pdf" TargetMode="External"/><Relationship Id="rId4" Type="http://schemas.openxmlformats.org/officeDocument/2006/relationships/hyperlink" Target="https://www.bseindia.com/xml-data/corpfiling/AttachHis/14726bc1-859b-457f-a9fe-13fdd8c70c36.pdf" TargetMode="External"/><Relationship Id="rId9" Type="http://schemas.openxmlformats.org/officeDocument/2006/relationships/hyperlink" Target="https://www.bseindia.com/xml-data/corpfiling/AttachHis/1ec57734-63db-4473-8409-778d60a77c31.pdf" TargetMode="External"/><Relationship Id="rId14" Type="http://schemas.openxmlformats.org/officeDocument/2006/relationships/hyperlink" Target="https://www.bseindia.com/xml-data/corpfiling/AttachHis/91cb2b81-214b-4810-97b5-144553021d68.pdf" TargetMode="External"/><Relationship Id="rId22" Type="http://schemas.openxmlformats.org/officeDocument/2006/relationships/hyperlink" Target="https://www.bseindia.com/xml-data/corpfiling/AttachHis/e6d7499c-9b84-47a1-870c-ae1113204af2.pdf" TargetMode="External"/><Relationship Id="rId27" Type="http://schemas.openxmlformats.org/officeDocument/2006/relationships/hyperlink" Target="https://www.bseindia.com/xml-data/corpfiling/AttachHis/3149b780-2489-4c58-9251-9f44946135ad.pdf" TargetMode="External"/><Relationship Id="rId30" Type="http://schemas.openxmlformats.org/officeDocument/2006/relationships/hyperlink" Target="https://www.bseindia.com/xml-data/corpfiling/AttachHis/51c89546-c90c-45c2-8ff3-e5b034e00832.pdf" TargetMode="External"/><Relationship Id="rId35" Type="http://schemas.openxmlformats.org/officeDocument/2006/relationships/hyperlink" Target="https://www.bseindia.com/xml-data/corpfiling/AttachHis/d76a392f-e71a-4f09-bff7-df8fef4beb2b.pdf" TargetMode="External"/><Relationship Id="rId43" Type="http://schemas.openxmlformats.org/officeDocument/2006/relationships/hyperlink" Target="https://www.bseindia.com/xml-data/corpfiling/AttachHis/a1a7dcc2-3ff6-4e6d-a542-87eca495f0b9.pdf" TargetMode="External"/><Relationship Id="rId48" Type="http://schemas.openxmlformats.org/officeDocument/2006/relationships/hyperlink" Target="https://www.bseindia.com/xml-data/corpfiling/AttachHis/706fa459-6a43-4d80-a74e-c311888aa6df.pdf" TargetMode="External"/><Relationship Id="rId8" Type="http://schemas.openxmlformats.org/officeDocument/2006/relationships/hyperlink" Target="https://www.bseindia.com/xml-data/corpfiling/AttachHIS/bf76f454-b4c9-49ba-a8b2-09b560aae9f1.pdf" TargetMode="External"/><Relationship Id="rId51" Type="http://schemas.openxmlformats.org/officeDocument/2006/relationships/hyperlink" Target="https://www.bseindia.com/xml-data/corpfiling/AttachHis/66379fbd-b76c-4a0f-8673-983da10753b0.pdf" TargetMode="External"/><Relationship Id="rId3" Type="http://schemas.openxmlformats.org/officeDocument/2006/relationships/hyperlink" Target="https://www.bseindia.com/xml-data/corpfiling/AttachHis/80485da6-ff55-4c3e-ba9c-4d51a3d5ed44.pdf" TargetMode="External"/><Relationship Id="rId12" Type="http://schemas.openxmlformats.org/officeDocument/2006/relationships/hyperlink" Target="https://www.bseindia.com/xml-data/corpfiling/AttachHis/44be77e0-6afe-4ac4-add8-26943e317479.pdf" TargetMode="External"/><Relationship Id="rId17" Type="http://schemas.openxmlformats.org/officeDocument/2006/relationships/hyperlink" Target="https://www.bseindia.com/xml-data/corpfiling/AttachHis/1420523a-170f-4b5e-9dcb-926a00cd09ad.pdf" TargetMode="External"/><Relationship Id="rId25" Type="http://schemas.openxmlformats.org/officeDocument/2006/relationships/hyperlink" Target="https://www.bseindia.com/xml-data/corpfiling/AttachHis/8301a961-6346-4401-831e-1101ae756900.pdf" TargetMode="External"/><Relationship Id="rId33" Type="http://schemas.openxmlformats.org/officeDocument/2006/relationships/hyperlink" Target="https://www.bseindia.com/xml-data/corpfiling/Attachhis/01335ef5-fa6c-4f41-8c3b-477c78925242.pdf" TargetMode="External"/><Relationship Id="rId38" Type="http://schemas.openxmlformats.org/officeDocument/2006/relationships/hyperlink" Target="https://www.bseindia.com/xml-data/corpfiling/AttachHis/627c147d-c99a-413b-b31b-145049b78ce7.pdf" TargetMode="External"/><Relationship Id="rId46" Type="http://schemas.openxmlformats.org/officeDocument/2006/relationships/hyperlink" Target="https://www.bseindia.com/xml-data/corpfiling/AttachHis/cce24e95-5e19-4097-ba93-1821e47fb3c5.pdf" TargetMode="External"/><Relationship Id="rId20" Type="http://schemas.openxmlformats.org/officeDocument/2006/relationships/hyperlink" Target="https://www.bseindia.com/xml-data/corpfiling/AttachHis/091c00fc-2f46-4ff6-983e-942776b28c63.pdf" TargetMode="External"/><Relationship Id="rId41" Type="http://schemas.openxmlformats.org/officeDocument/2006/relationships/hyperlink" Target="https://www.bseindia.com/xml-data/corpfiling/AttachHis/53c6856b-e6c9-4929-939a-14e52d9dd6c2.pdf" TargetMode="External"/><Relationship Id="rId54" Type="http://schemas.openxmlformats.org/officeDocument/2006/relationships/hyperlink" Target="https://www.bseindia.com/xml-data/corpfiling/AttachHis/0b279788-32c7-4e9e-aab4-45dbcb78c970.pdf" TargetMode="External"/><Relationship Id="rId1" Type="http://schemas.openxmlformats.org/officeDocument/2006/relationships/hyperlink" Target="https://www.bseindia.com/xml-data/corpfiling/AttachHis/52768a13-843f-488e-8749-d839c7c0cb7f.pdf" TargetMode="External"/><Relationship Id="rId6" Type="http://schemas.openxmlformats.org/officeDocument/2006/relationships/hyperlink" Target="https://www.bseindia.com/xml-data/corpfiling/AttachHis/356d3743-a084-4799-a2dc-f5634f89bbca.pdf" TargetMode="External"/><Relationship Id="rId15" Type="http://schemas.openxmlformats.org/officeDocument/2006/relationships/hyperlink" Target="https://www.bseindia.com/xml-data/corpfiling/AttachHis/fb6da5aa-8698-4af2-87d1-b3201c97f0b4.pdf" TargetMode="External"/><Relationship Id="rId23" Type="http://schemas.openxmlformats.org/officeDocument/2006/relationships/hyperlink" Target="https://www.bseindia.com/xml-data/corpfiling/AttachHis/15cd352d-f11b-47ee-a127-5cd238cc9bd9.pdf" TargetMode="External"/><Relationship Id="rId28" Type="http://schemas.openxmlformats.org/officeDocument/2006/relationships/hyperlink" Target="https://www.bseindia.com/xml-data/corpfiling/AttachHis/6790c4c6-129d-4a6a-a8bd-0560400b8f68.pdf" TargetMode="External"/><Relationship Id="rId36" Type="http://schemas.openxmlformats.org/officeDocument/2006/relationships/hyperlink" Target="https://www.bseindia.com/xml-data/corpfiling/AttachHis/74b4c871-35c8-42a2-a70e-5698b1643133.pdf" TargetMode="External"/><Relationship Id="rId49" Type="http://schemas.openxmlformats.org/officeDocument/2006/relationships/hyperlink" Target="https://www.bseindia.com/xml-data/corpfiling/AttachHis/ca15dc69-8212-4d65-8343-204702655fe3.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4A33-848A-4C09-A861-D9DACAD0396F}">
  <dimension ref="A1:G23"/>
  <sheetViews>
    <sheetView tabSelected="1" zoomScale="90" zoomScaleNormal="90" workbookViewId="0">
      <selection activeCell="E13" sqref="E13"/>
    </sheetView>
  </sheetViews>
  <sheetFormatPr defaultRowHeight="14.4" x14ac:dyDescent="0.3"/>
  <cols>
    <col min="2" max="2" width="40.109375" customWidth="1"/>
    <col min="3" max="3" width="32.109375" customWidth="1"/>
    <col min="4" max="7" width="14.109375" customWidth="1"/>
  </cols>
  <sheetData>
    <row r="1" spans="1:7" x14ac:dyDescent="0.3">
      <c r="A1" s="41" t="s">
        <v>139</v>
      </c>
      <c r="B1" s="42"/>
      <c r="C1" s="42"/>
      <c r="D1" s="42"/>
      <c r="E1" s="42"/>
      <c r="F1" s="42"/>
      <c r="G1" s="43"/>
    </row>
    <row r="2" spans="1:7" x14ac:dyDescent="0.3">
      <c r="A2" s="44"/>
      <c r="B2" s="45"/>
      <c r="C2" s="45"/>
      <c r="D2" s="45"/>
      <c r="E2" s="45"/>
      <c r="F2" s="45"/>
      <c r="G2" s="46"/>
    </row>
    <row r="3" spans="1:7" x14ac:dyDescent="0.3">
      <c r="A3" s="47" t="s">
        <v>140</v>
      </c>
      <c r="B3" s="48"/>
      <c r="C3" s="48"/>
      <c r="D3" s="48"/>
      <c r="E3" s="48"/>
      <c r="F3" s="48"/>
      <c r="G3" s="49"/>
    </row>
    <row r="4" spans="1:7" x14ac:dyDescent="0.3">
      <c r="A4" s="47" t="s">
        <v>141</v>
      </c>
      <c r="B4" s="48"/>
      <c r="C4" s="48"/>
      <c r="D4" s="48"/>
      <c r="E4" s="48"/>
      <c r="F4" s="48"/>
      <c r="G4" s="49"/>
    </row>
    <row r="5" spans="1:7" x14ac:dyDescent="0.3">
      <c r="A5" s="50" t="s">
        <v>142</v>
      </c>
      <c r="B5" s="51"/>
      <c r="C5" s="51"/>
      <c r="D5" s="51"/>
      <c r="E5" s="51"/>
      <c r="F5" s="51"/>
      <c r="G5" s="52"/>
    </row>
    <row r="6" spans="1:7" x14ac:dyDescent="0.3">
      <c r="A6" s="44"/>
      <c r="B6" s="45"/>
      <c r="C6" s="45"/>
      <c r="D6" s="45"/>
      <c r="E6" s="45"/>
      <c r="F6" s="45"/>
      <c r="G6" s="46"/>
    </row>
    <row r="7" spans="1:7" x14ac:dyDescent="0.3">
      <c r="A7" s="38" t="s">
        <v>653</v>
      </c>
      <c r="B7" s="39"/>
      <c r="C7" s="39"/>
      <c r="D7" s="39"/>
      <c r="E7" s="39"/>
      <c r="F7" s="39"/>
      <c r="G7" s="40"/>
    </row>
    <row r="10" spans="1:7" x14ac:dyDescent="0.3">
      <c r="B10" s="23" t="s">
        <v>654</v>
      </c>
      <c r="C10" s="24" t="s">
        <v>655</v>
      </c>
    </row>
    <row r="11" spans="1:7" x14ac:dyDescent="0.3">
      <c r="B11" s="3" t="s">
        <v>656</v>
      </c>
      <c r="C11" s="22" t="s">
        <v>657</v>
      </c>
    </row>
    <row r="12" spans="1:7" x14ac:dyDescent="0.3">
      <c r="B12" s="3" t="s">
        <v>629</v>
      </c>
      <c r="C12" s="22" t="s">
        <v>658</v>
      </c>
    </row>
    <row r="13" spans="1:7" x14ac:dyDescent="0.3">
      <c r="B13" s="3" t="s">
        <v>659</v>
      </c>
      <c r="C13" s="22" t="s">
        <v>660</v>
      </c>
    </row>
    <row r="14" spans="1:7" x14ac:dyDescent="0.3">
      <c r="B14" s="3" t="s">
        <v>661</v>
      </c>
      <c r="C14" s="22" t="s">
        <v>662</v>
      </c>
    </row>
    <row r="15" spans="1:7" x14ac:dyDescent="0.3">
      <c r="B15" s="3" t="s">
        <v>663</v>
      </c>
      <c r="C15" s="22" t="s">
        <v>664</v>
      </c>
      <c r="E15" t="s">
        <v>1143</v>
      </c>
    </row>
    <row r="16" spans="1:7" x14ac:dyDescent="0.3">
      <c r="B16" s="3" t="s">
        <v>665</v>
      </c>
      <c r="C16" s="22" t="s">
        <v>666</v>
      </c>
    </row>
    <row r="17" spans="2:3" x14ac:dyDescent="0.3">
      <c r="B17" s="3" t="s">
        <v>667</v>
      </c>
      <c r="C17" s="22" t="s">
        <v>668</v>
      </c>
    </row>
    <row r="18" spans="2:3" x14ac:dyDescent="0.3">
      <c r="B18" s="3" t="s">
        <v>669</v>
      </c>
      <c r="C18" s="22" t="s">
        <v>670</v>
      </c>
    </row>
    <row r="19" spans="2:3" x14ac:dyDescent="0.3">
      <c r="B19" s="3" t="s">
        <v>436</v>
      </c>
      <c r="C19" s="22" t="s">
        <v>671</v>
      </c>
    </row>
    <row r="20" spans="2:3" x14ac:dyDescent="0.3">
      <c r="B20" s="3" t="s">
        <v>672</v>
      </c>
      <c r="C20" s="22" t="s">
        <v>673</v>
      </c>
    </row>
    <row r="21" spans="2:3" x14ac:dyDescent="0.3">
      <c r="B21" s="3" t="s">
        <v>674</v>
      </c>
      <c r="C21" s="22" t="s">
        <v>675</v>
      </c>
    </row>
    <row r="22" spans="2:3" x14ac:dyDescent="0.3">
      <c r="B22" s="3" t="s">
        <v>676</v>
      </c>
      <c r="C22" s="22" t="s">
        <v>677</v>
      </c>
    </row>
    <row r="23" spans="2:3" x14ac:dyDescent="0.3">
      <c r="B23" s="3" t="s">
        <v>678</v>
      </c>
      <c r="C23" s="22" t="s">
        <v>679</v>
      </c>
    </row>
  </sheetData>
  <mergeCells count="7">
    <mergeCell ref="A7:G7"/>
    <mergeCell ref="A1:G1"/>
    <mergeCell ref="A2:G2"/>
    <mergeCell ref="A3:G3"/>
    <mergeCell ref="A4:G4"/>
    <mergeCell ref="A5:G5"/>
    <mergeCell ref="A6:G6"/>
  </mergeCells>
  <hyperlinks>
    <hyperlink ref="C11" location="'QLTEVF'!A1" display="'QLTEVF'!A1" xr:uid="{CE512F5F-5647-4673-90DA-6CD9701B9CC5}"/>
    <hyperlink ref="C12" location="'QLF'!A1" display="'QLF'!A1" xr:uid="{847D5454-6AD6-4330-BB6F-EA2382D32D83}"/>
    <hyperlink ref="C13" location="'QGF'!A1" display="'QGF'!A1" xr:uid="{405B4FB8-A4E0-44CB-81CF-EBA9E399A382}"/>
    <hyperlink ref="C14" location="'QNF'!A1" display="'QNF'!A1" xr:uid="{87A60005-0A98-46C8-83C9-1106057E6F94}"/>
    <hyperlink ref="C15" location="'QTSF'!A1" display="'QTSF'!A1" xr:uid="{E5EC83F2-5562-445A-BB4D-58EF2C94AE67}"/>
    <hyperlink ref="C16" location="'QEFOF'!A1" display="'QEFOF'!A1" xr:uid="{DDBDBD61-60CE-41F1-B3C8-E9944BDDEA9A}"/>
    <hyperlink ref="C17" location="'QGSF'!A1" display="'QGSF'!A1" xr:uid="{0DB8608B-3D2A-4A55-A006-778814446410}"/>
    <hyperlink ref="C18" location="'QMAFOF'!A1" display="'QMAFOF'!A1" xr:uid="{097C7E2E-9668-4DD6-AFFD-A4636129B6EF}"/>
    <hyperlink ref="C19" location="'QDBF'!A1" display="'QDBF'!A1" xr:uid="{2ABF43D0-C219-4762-A37A-4DC46802A878}"/>
    <hyperlink ref="C20" location="'QESG'!A1" display="'QESG'!A1" xr:uid="{41D9C9EE-116E-4A34-BE4C-0BBABFEBC7C2}"/>
    <hyperlink ref="C21" location="'QNFOF'!A1" display="'QNFOF'!A1" xr:uid="{B6F4226F-DA0D-4C3B-BBA3-179C84662E81}"/>
    <hyperlink ref="C22" location="'QSCAPF'!A1" display="'QSCAPF'!A1" xr:uid="{49DBC0BD-0E17-4211-8976-1A1A30D22BC2}"/>
    <hyperlink ref="C23" location="'QMULTI'!A1" display="'QMULTI'!A1" xr:uid="{BE7710E1-442C-4971-8629-968C26C8A1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15C6-9519-4822-9B20-005AD845FCE2}">
  <dimension ref="A1:I132"/>
  <sheetViews>
    <sheetView zoomScale="90" zoomScaleNormal="90" workbookViewId="0">
      <selection activeCell="B16" sqref="B16"/>
    </sheetView>
  </sheetViews>
  <sheetFormatPr defaultRowHeight="14.4" x14ac:dyDescent="0.3"/>
  <cols>
    <col min="1" max="1" width="7.5546875" customWidth="1"/>
    <col min="2" max="2" width="50.6640625" customWidth="1"/>
    <col min="3" max="3" width="17.109375" customWidth="1"/>
    <col min="4" max="4" width="19.109375" customWidth="1"/>
    <col min="5" max="5" width="17.109375" customWidth="1"/>
    <col min="6" max="6" width="28.109375" customWidth="1"/>
    <col min="7" max="9" width="17.109375" customWidth="1"/>
  </cols>
  <sheetData>
    <row r="1" spans="1:9" x14ac:dyDescent="0.3">
      <c r="A1" s="61" t="s">
        <v>139</v>
      </c>
      <c r="B1" s="62"/>
      <c r="C1" s="62"/>
      <c r="D1" s="62"/>
      <c r="E1" s="62"/>
      <c r="F1" s="62"/>
      <c r="G1" s="62"/>
      <c r="H1" s="62"/>
      <c r="I1" s="63"/>
    </row>
    <row r="2" spans="1:9" x14ac:dyDescent="0.3">
      <c r="A2" s="64"/>
      <c r="B2" s="65"/>
      <c r="C2" s="65"/>
      <c r="D2" s="65"/>
      <c r="E2" s="65"/>
      <c r="F2" s="65"/>
      <c r="G2" s="65"/>
      <c r="H2" s="65"/>
      <c r="I2" s="66"/>
    </row>
    <row r="3" spans="1:9" x14ac:dyDescent="0.3">
      <c r="A3" s="61" t="s">
        <v>140</v>
      </c>
      <c r="B3" s="62"/>
      <c r="C3" s="62"/>
      <c r="D3" s="62"/>
      <c r="E3" s="62"/>
      <c r="F3" s="62"/>
      <c r="G3" s="62"/>
      <c r="H3" s="62"/>
      <c r="I3" s="63"/>
    </row>
    <row r="4" spans="1:9" x14ac:dyDescent="0.3">
      <c r="A4" s="61" t="s">
        <v>141</v>
      </c>
      <c r="B4" s="62"/>
      <c r="C4" s="62"/>
      <c r="D4" s="62"/>
      <c r="E4" s="62"/>
      <c r="F4" s="62"/>
      <c r="G4" s="62"/>
      <c r="H4" s="62"/>
      <c r="I4" s="63"/>
    </row>
    <row r="5" spans="1:9" x14ac:dyDescent="0.3">
      <c r="A5" s="67" t="s">
        <v>142</v>
      </c>
      <c r="B5" s="68"/>
      <c r="C5" s="68"/>
      <c r="D5" s="68"/>
      <c r="E5" s="68"/>
      <c r="F5" s="68"/>
      <c r="G5" s="68"/>
      <c r="H5" s="68"/>
      <c r="I5" s="69"/>
    </row>
    <row r="6" spans="1:9" x14ac:dyDescent="0.3">
      <c r="A6" s="64"/>
      <c r="B6" s="65"/>
      <c r="C6" s="65"/>
      <c r="D6" s="65"/>
      <c r="E6" s="65"/>
      <c r="F6" s="65"/>
      <c r="G6" s="65"/>
      <c r="H6" s="65"/>
      <c r="I6" s="66"/>
    </row>
    <row r="7" spans="1:9" x14ac:dyDescent="0.3">
      <c r="A7" s="61" t="s">
        <v>432</v>
      </c>
      <c r="B7" s="62"/>
      <c r="C7" s="62"/>
      <c r="D7" s="62"/>
      <c r="E7" s="62"/>
      <c r="F7" s="62"/>
      <c r="G7" s="62"/>
      <c r="H7" s="62"/>
      <c r="I7" s="63"/>
    </row>
    <row r="8" spans="1:9" x14ac:dyDescent="0.3">
      <c r="A8" s="64"/>
      <c r="B8" s="65"/>
      <c r="C8" s="65"/>
      <c r="D8" s="65"/>
      <c r="E8" s="65"/>
      <c r="F8" s="65"/>
      <c r="G8" s="65"/>
      <c r="H8" s="65"/>
      <c r="I8" s="66"/>
    </row>
    <row r="9" spans="1:9" x14ac:dyDescent="0.3">
      <c r="A9" s="61" t="s">
        <v>433</v>
      </c>
      <c r="B9" s="62"/>
      <c r="C9" s="62"/>
      <c r="D9" s="62"/>
      <c r="E9" s="62"/>
      <c r="F9" s="62"/>
      <c r="G9" s="62"/>
      <c r="H9" s="62"/>
      <c r="I9" s="63"/>
    </row>
    <row r="10" spans="1:9" x14ac:dyDescent="0.3">
      <c r="A10" s="70"/>
      <c r="B10" s="71"/>
      <c r="C10" s="71"/>
      <c r="D10" s="71"/>
      <c r="E10" s="71"/>
      <c r="F10" s="71"/>
      <c r="G10" s="71"/>
      <c r="H10" s="71"/>
      <c r="I10" s="72"/>
    </row>
    <row r="11" spans="1:9" s="37" customFormat="1" ht="28.8" x14ac:dyDescent="0.3">
      <c r="A11" s="36" t="s">
        <v>0</v>
      </c>
      <c r="B11" s="36" t="s">
        <v>1</v>
      </c>
      <c r="C11" s="36" t="s">
        <v>2</v>
      </c>
      <c r="D11" s="36" t="s">
        <v>417</v>
      </c>
      <c r="E11" s="36" t="s">
        <v>4</v>
      </c>
      <c r="F11" s="36" t="s">
        <v>5</v>
      </c>
      <c r="G11" s="36" t="s">
        <v>6</v>
      </c>
      <c r="H11" s="36" t="s">
        <v>7</v>
      </c>
      <c r="I11" s="36" t="s">
        <v>418</v>
      </c>
    </row>
    <row r="12" spans="1:9" x14ac:dyDescent="0.3">
      <c r="A12" s="5"/>
      <c r="B12" s="6"/>
      <c r="C12" s="6"/>
      <c r="D12" s="6"/>
      <c r="E12" s="6"/>
      <c r="F12" s="6"/>
      <c r="G12" s="6"/>
      <c r="H12" s="6"/>
      <c r="I12" s="6"/>
    </row>
    <row r="13" spans="1:9" x14ac:dyDescent="0.3">
      <c r="A13" s="5"/>
      <c r="B13" s="2" t="s">
        <v>112</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113</v>
      </c>
      <c r="B17" s="2" t="s">
        <v>114</v>
      </c>
      <c r="C17" s="6"/>
      <c r="D17" s="6"/>
      <c r="E17" s="6"/>
      <c r="F17" s="6"/>
      <c r="G17" s="6"/>
      <c r="H17" s="6"/>
      <c r="I17" s="6"/>
    </row>
    <row r="18" spans="1:9" x14ac:dyDescent="0.3">
      <c r="A18" s="5"/>
      <c r="B18" s="6"/>
      <c r="C18" s="6"/>
      <c r="D18" s="6"/>
      <c r="E18" s="6"/>
      <c r="F18" s="6"/>
      <c r="G18" s="6"/>
      <c r="H18" s="6"/>
      <c r="I18" s="6"/>
    </row>
    <row r="19" spans="1:9" x14ac:dyDescent="0.3">
      <c r="A19" s="5">
        <v>1</v>
      </c>
      <c r="B19" s="6" t="s">
        <v>419</v>
      </c>
      <c r="C19" s="6" t="s">
        <v>420</v>
      </c>
      <c r="D19" s="6" t="s">
        <v>421</v>
      </c>
      <c r="E19" s="8">
        <v>500</v>
      </c>
      <c r="F19" s="9">
        <v>504.94</v>
      </c>
      <c r="G19" s="10">
        <v>4.6300000000000001E-2</v>
      </c>
      <c r="H19" s="10">
        <v>7.3999999999999996E-2</v>
      </c>
      <c r="I19" s="6"/>
    </row>
    <row r="20" spans="1:9" x14ac:dyDescent="0.3">
      <c r="A20" s="5">
        <v>2</v>
      </c>
      <c r="B20" s="6" t="s">
        <v>422</v>
      </c>
      <c r="C20" s="6" t="s">
        <v>423</v>
      </c>
      <c r="D20" s="6" t="s">
        <v>421</v>
      </c>
      <c r="E20" s="8">
        <v>50</v>
      </c>
      <c r="F20" s="9">
        <v>491.01</v>
      </c>
      <c r="G20" s="10">
        <v>4.4999999999999998E-2</v>
      </c>
      <c r="H20" s="10">
        <v>7.1400000000000005E-2</v>
      </c>
      <c r="I20" s="6"/>
    </row>
    <row r="21" spans="1:9" x14ac:dyDescent="0.3">
      <c r="A21" s="5"/>
      <c r="B21" s="6"/>
      <c r="C21" s="6"/>
      <c r="D21" s="6"/>
      <c r="E21" s="6"/>
      <c r="F21" s="6"/>
      <c r="G21" s="6"/>
      <c r="H21" s="6"/>
      <c r="I21" s="6"/>
    </row>
    <row r="22" spans="1:9" x14ac:dyDescent="0.3">
      <c r="A22" s="7"/>
      <c r="B22" s="2" t="s">
        <v>424</v>
      </c>
      <c r="C22" s="2"/>
      <c r="D22" s="2"/>
      <c r="E22" s="2"/>
      <c r="F22" s="13">
        <v>995.95</v>
      </c>
      <c r="G22" s="12">
        <v>9.1300000000000006E-2</v>
      </c>
      <c r="H22" s="2"/>
      <c r="I22" s="2"/>
    </row>
    <row r="23" spans="1:9" x14ac:dyDescent="0.3">
      <c r="A23" s="5"/>
      <c r="B23" s="6"/>
      <c r="C23" s="6"/>
      <c r="D23" s="6"/>
      <c r="E23" s="6"/>
      <c r="F23" s="6"/>
      <c r="G23" s="6"/>
      <c r="H23" s="6"/>
      <c r="I23" s="6"/>
    </row>
    <row r="24" spans="1:9" x14ac:dyDescent="0.3">
      <c r="A24" s="7" t="s">
        <v>115</v>
      </c>
      <c r="B24" s="2" t="s">
        <v>116</v>
      </c>
      <c r="C24" s="6"/>
      <c r="D24" s="6"/>
      <c r="E24" s="6"/>
      <c r="F24" s="6"/>
      <c r="G24" s="6"/>
      <c r="H24" s="6"/>
      <c r="I24" s="6"/>
    </row>
    <row r="25" spans="1:9" x14ac:dyDescent="0.3">
      <c r="A25" s="5"/>
      <c r="B25" s="6"/>
      <c r="C25" s="6"/>
      <c r="D25" s="6"/>
      <c r="E25" s="6"/>
      <c r="F25" s="6"/>
      <c r="G25" s="6"/>
      <c r="H25" s="6"/>
      <c r="I25" s="6"/>
    </row>
    <row r="26" spans="1:9" x14ac:dyDescent="0.3">
      <c r="A26" s="5">
        <v>1</v>
      </c>
      <c r="B26" s="6" t="s">
        <v>691</v>
      </c>
      <c r="C26" s="6" t="s">
        <v>117</v>
      </c>
      <c r="D26" s="6" t="s">
        <v>118</v>
      </c>
      <c r="E26" s="8">
        <v>2500000</v>
      </c>
      <c r="F26" s="9">
        <v>2640.08</v>
      </c>
      <c r="G26" s="10">
        <v>0.24210000000000001</v>
      </c>
      <c r="H26" s="10">
        <v>7.0431999999999995E-2</v>
      </c>
      <c r="I26" s="6"/>
    </row>
    <row r="27" spans="1:9" x14ac:dyDescent="0.3">
      <c r="A27" s="5">
        <v>2</v>
      </c>
      <c r="B27" s="6" t="s">
        <v>692</v>
      </c>
      <c r="C27" s="6" t="s">
        <v>425</v>
      </c>
      <c r="D27" s="6" t="s">
        <v>118</v>
      </c>
      <c r="E27" s="8">
        <v>2000400</v>
      </c>
      <c r="F27" s="9">
        <v>2101.75</v>
      </c>
      <c r="G27" s="10">
        <v>0.19270000000000001</v>
      </c>
      <c r="H27" s="10">
        <v>7.0100999999999997E-2</v>
      </c>
      <c r="I27" s="6"/>
    </row>
    <row r="28" spans="1:9" x14ac:dyDescent="0.3">
      <c r="A28" s="5">
        <v>3</v>
      </c>
      <c r="B28" s="6" t="s">
        <v>693</v>
      </c>
      <c r="C28" s="6" t="s">
        <v>426</v>
      </c>
      <c r="D28" s="6" t="s">
        <v>118</v>
      </c>
      <c r="E28" s="8">
        <v>1500000</v>
      </c>
      <c r="F28" s="9">
        <v>1546.57</v>
      </c>
      <c r="G28" s="10">
        <v>0.14180000000000001</v>
      </c>
      <c r="H28" s="10">
        <v>6.8029000000000006E-2</v>
      </c>
      <c r="I28" s="6"/>
    </row>
    <row r="29" spans="1:9" x14ac:dyDescent="0.3">
      <c r="A29" s="5">
        <v>4</v>
      </c>
      <c r="B29" s="6" t="s">
        <v>694</v>
      </c>
      <c r="C29" s="6" t="s">
        <v>121</v>
      </c>
      <c r="D29" s="6" t="s">
        <v>118</v>
      </c>
      <c r="E29" s="8">
        <v>1500000</v>
      </c>
      <c r="F29" s="9">
        <v>1536.44</v>
      </c>
      <c r="G29" s="10">
        <v>0.1409</v>
      </c>
      <c r="H29" s="10">
        <v>6.8635000000000002E-2</v>
      </c>
      <c r="I29" s="6"/>
    </row>
    <row r="30" spans="1:9" x14ac:dyDescent="0.3">
      <c r="A30" s="5">
        <v>5</v>
      </c>
      <c r="B30" s="6" t="s">
        <v>695</v>
      </c>
      <c r="C30" s="6" t="s">
        <v>427</v>
      </c>
      <c r="D30" s="6" t="s">
        <v>118</v>
      </c>
      <c r="E30" s="8">
        <v>1000000</v>
      </c>
      <c r="F30" s="9">
        <v>1040.22</v>
      </c>
      <c r="G30" s="10">
        <v>9.5399999999999999E-2</v>
      </c>
      <c r="H30" s="10">
        <v>6.9052000000000002E-2</v>
      </c>
      <c r="I30" s="6"/>
    </row>
    <row r="31" spans="1:9" x14ac:dyDescent="0.3">
      <c r="A31" s="5"/>
      <c r="B31" s="6"/>
      <c r="C31" s="6"/>
      <c r="D31" s="6"/>
      <c r="E31" s="6"/>
      <c r="F31" s="6"/>
      <c r="G31" s="6"/>
      <c r="H31" s="6"/>
      <c r="I31" s="6"/>
    </row>
    <row r="32" spans="1:9" x14ac:dyDescent="0.3">
      <c r="A32" s="7"/>
      <c r="B32" s="2" t="s">
        <v>122</v>
      </c>
      <c r="C32" s="2"/>
      <c r="D32" s="2"/>
      <c r="E32" s="2"/>
      <c r="F32" s="13">
        <v>8865.06</v>
      </c>
      <c r="G32" s="12">
        <v>0.81289999999999996</v>
      </c>
      <c r="H32" s="2"/>
      <c r="I32" s="2"/>
    </row>
    <row r="33" spans="1:9" x14ac:dyDescent="0.3">
      <c r="A33" s="5"/>
      <c r="B33" s="6"/>
      <c r="C33" s="6"/>
      <c r="D33" s="6"/>
      <c r="E33" s="6"/>
      <c r="F33" s="6"/>
      <c r="G33" s="6"/>
      <c r="H33" s="6"/>
      <c r="I33" s="6"/>
    </row>
    <row r="34" spans="1:9" x14ac:dyDescent="0.3">
      <c r="A34" s="7" t="s">
        <v>123</v>
      </c>
      <c r="B34" s="2" t="s">
        <v>124</v>
      </c>
      <c r="C34" s="6"/>
      <c r="D34" s="6"/>
      <c r="E34" s="6"/>
      <c r="F34" s="6"/>
      <c r="G34" s="6"/>
      <c r="H34" s="6"/>
      <c r="I34" s="6"/>
    </row>
    <row r="35" spans="1:9" x14ac:dyDescent="0.3">
      <c r="A35" s="5"/>
      <c r="B35" s="6"/>
      <c r="C35" s="6"/>
      <c r="D35" s="6"/>
      <c r="E35" s="6"/>
      <c r="F35" s="6"/>
      <c r="G35" s="6"/>
      <c r="H35" s="6"/>
      <c r="I35" s="6"/>
    </row>
    <row r="36" spans="1:9" x14ac:dyDescent="0.3">
      <c r="A36" s="5">
        <v>1</v>
      </c>
      <c r="B36" s="6" t="s">
        <v>428</v>
      </c>
      <c r="C36" s="6" t="s">
        <v>429</v>
      </c>
      <c r="D36" s="6" t="s">
        <v>118</v>
      </c>
      <c r="E36" s="8">
        <v>500000</v>
      </c>
      <c r="F36" s="9">
        <v>521.46</v>
      </c>
      <c r="G36" s="10">
        <v>4.7800000000000002E-2</v>
      </c>
      <c r="H36" s="10">
        <v>7.2233000000000006E-2</v>
      </c>
      <c r="I36" s="6"/>
    </row>
    <row r="37" spans="1:9" x14ac:dyDescent="0.3">
      <c r="A37" s="5"/>
      <c r="B37" s="6"/>
      <c r="C37" s="6"/>
      <c r="D37" s="6"/>
      <c r="E37" s="6"/>
      <c r="F37" s="6"/>
      <c r="G37" s="6"/>
      <c r="H37" s="6"/>
      <c r="I37" s="6"/>
    </row>
    <row r="38" spans="1:9" x14ac:dyDescent="0.3">
      <c r="A38" s="7"/>
      <c r="B38" s="2" t="s">
        <v>430</v>
      </c>
      <c r="C38" s="2"/>
      <c r="D38" s="2"/>
      <c r="E38" s="2"/>
      <c r="F38" s="13">
        <v>521.46</v>
      </c>
      <c r="G38" s="12">
        <v>4.7800000000000002E-2</v>
      </c>
      <c r="H38" s="2"/>
      <c r="I38" s="2"/>
    </row>
    <row r="39" spans="1:9" x14ac:dyDescent="0.3">
      <c r="A39" s="5"/>
      <c r="B39" s="6"/>
      <c r="C39" s="6"/>
      <c r="D39" s="6"/>
      <c r="E39" s="6"/>
      <c r="F39" s="6"/>
      <c r="G39" s="6"/>
      <c r="H39" s="6"/>
      <c r="I39" s="6"/>
    </row>
    <row r="40" spans="1:9" x14ac:dyDescent="0.3">
      <c r="A40" s="7" t="s">
        <v>104</v>
      </c>
      <c r="B40" s="2" t="s">
        <v>125</v>
      </c>
      <c r="C40" s="2"/>
      <c r="D40" s="2"/>
      <c r="E40" s="2"/>
      <c r="F40" s="2" t="s">
        <v>106</v>
      </c>
      <c r="G40" s="2" t="s">
        <v>106</v>
      </c>
      <c r="H40" s="2" t="s">
        <v>106</v>
      </c>
      <c r="I40" s="2"/>
    </row>
    <row r="41" spans="1:9" x14ac:dyDescent="0.3">
      <c r="A41" s="5"/>
      <c r="B41" s="6"/>
      <c r="C41" s="6"/>
      <c r="D41" s="6"/>
      <c r="E41" s="6"/>
      <c r="F41" s="6"/>
      <c r="G41" s="6"/>
      <c r="H41" s="6"/>
      <c r="I41" s="6"/>
    </row>
    <row r="42" spans="1:9" x14ac:dyDescent="0.3">
      <c r="A42" s="7" t="s">
        <v>126</v>
      </c>
      <c r="B42" s="2" t="s">
        <v>127</v>
      </c>
      <c r="C42" s="2"/>
      <c r="D42" s="2"/>
      <c r="E42" s="2"/>
      <c r="F42" s="2" t="s">
        <v>106</v>
      </c>
      <c r="G42" s="2" t="s">
        <v>106</v>
      </c>
      <c r="H42" s="2" t="s">
        <v>106</v>
      </c>
      <c r="I42" s="2"/>
    </row>
    <row r="43" spans="1:9" x14ac:dyDescent="0.3">
      <c r="A43" s="5"/>
      <c r="B43" s="6"/>
      <c r="C43" s="6"/>
      <c r="D43" s="6"/>
      <c r="E43" s="6"/>
      <c r="F43" s="6"/>
      <c r="G43" s="6"/>
      <c r="H43" s="6"/>
      <c r="I43" s="6"/>
    </row>
    <row r="44" spans="1:9" x14ac:dyDescent="0.3">
      <c r="A44" s="7"/>
      <c r="B44" s="2" t="s">
        <v>128</v>
      </c>
      <c r="C44" s="2"/>
      <c r="D44" s="2"/>
      <c r="E44" s="2"/>
      <c r="F44" s="11">
        <v>10382.469999999999</v>
      </c>
      <c r="G44" s="12">
        <v>0.95199999999999996</v>
      </c>
      <c r="H44" s="2"/>
      <c r="I44" s="2"/>
    </row>
    <row r="45" spans="1:9" x14ac:dyDescent="0.3">
      <c r="A45" s="5"/>
      <c r="B45" s="6"/>
      <c r="C45" s="6"/>
      <c r="D45" s="6"/>
      <c r="E45" s="6"/>
      <c r="F45" s="6"/>
      <c r="G45" s="6"/>
      <c r="H45" s="6"/>
      <c r="I45" s="6"/>
    </row>
    <row r="46" spans="1:9" x14ac:dyDescent="0.3">
      <c r="A46" s="5"/>
      <c r="B46" s="2" t="s">
        <v>129</v>
      </c>
      <c r="C46" s="6"/>
      <c r="D46" s="6"/>
      <c r="E46" s="6"/>
      <c r="F46" s="6"/>
      <c r="G46" s="6"/>
      <c r="H46" s="6"/>
      <c r="I46" s="6"/>
    </row>
    <row r="47" spans="1:9" x14ac:dyDescent="0.3">
      <c r="A47" s="5"/>
      <c r="B47" s="6"/>
      <c r="C47" s="6"/>
      <c r="D47" s="6"/>
      <c r="E47" s="6"/>
      <c r="F47" s="6"/>
      <c r="G47" s="6"/>
      <c r="H47" s="6"/>
      <c r="I47" s="6"/>
    </row>
    <row r="48" spans="1:9" x14ac:dyDescent="0.3">
      <c r="A48" s="7" t="s">
        <v>9</v>
      </c>
      <c r="B48" s="2" t="s">
        <v>130</v>
      </c>
      <c r="C48" s="2"/>
      <c r="D48" s="2"/>
      <c r="E48" s="2"/>
      <c r="F48" s="2" t="s">
        <v>106</v>
      </c>
      <c r="G48" s="2" t="s">
        <v>106</v>
      </c>
      <c r="H48" s="2" t="s">
        <v>106</v>
      </c>
      <c r="I48" s="2"/>
    </row>
    <row r="49" spans="1:9" x14ac:dyDescent="0.3">
      <c r="A49" s="5"/>
      <c r="B49" s="6"/>
      <c r="C49" s="6"/>
      <c r="D49" s="6"/>
      <c r="E49" s="6"/>
      <c r="F49" s="6"/>
      <c r="G49" s="6"/>
      <c r="H49" s="6"/>
      <c r="I49" s="6"/>
    </row>
    <row r="50" spans="1:9" x14ac:dyDescent="0.3">
      <c r="A50" s="7" t="s">
        <v>104</v>
      </c>
      <c r="B50" s="2" t="s">
        <v>131</v>
      </c>
      <c r="C50" s="2"/>
      <c r="D50" s="2"/>
      <c r="E50" s="2"/>
      <c r="F50" s="2" t="s">
        <v>106</v>
      </c>
      <c r="G50" s="2" t="s">
        <v>106</v>
      </c>
      <c r="H50" s="2" t="s">
        <v>106</v>
      </c>
      <c r="I50" s="2"/>
    </row>
    <row r="51" spans="1:9" x14ac:dyDescent="0.3">
      <c r="A51" s="5"/>
      <c r="B51" s="6"/>
      <c r="C51" s="6"/>
      <c r="D51" s="6"/>
      <c r="E51" s="6"/>
      <c r="F51" s="6"/>
      <c r="G51" s="6"/>
      <c r="H51" s="6"/>
      <c r="I51" s="6"/>
    </row>
    <row r="52" spans="1:9" x14ac:dyDescent="0.3">
      <c r="A52" s="7" t="s">
        <v>126</v>
      </c>
      <c r="B52" s="2" t="s">
        <v>132</v>
      </c>
      <c r="C52" s="2"/>
      <c r="D52" s="2"/>
      <c r="E52" s="2"/>
      <c r="F52" s="2" t="s">
        <v>106</v>
      </c>
      <c r="G52" s="2" t="s">
        <v>106</v>
      </c>
      <c r="H52" s="2" t="s">
        <v>106</v>
      </c>
      <c r="I52" s="2"/>
    </row>
    <row r="53" spans="1:9" x14ac:dyDescent="0.3">
      <c r="A53" s="5"/>
      <c r="B53" s="6"/>
      <c r="C53" s="6"/>
      <c r="D53" s="6"/>
      <c r="E53" s="6"/>
      <c r="F53" s="6"/>
      <c r="G53" s="6"/>
      <c r="H53" s="6"/>
      <c r="I53" s="6"/>
    </row>
    <row r="54" spans="1:9" x14ac:dyDescent="0.3">
      <c r="A54" s="7" t="s">
        <v>133</v>
      </c>
      <c r="B54" s="2" t="s">
        <v>134</v>
      </c>
      <c r="C54" s="6"/>
      <c r="D54" s="6"/>
      <c r="E54" s="8"/>
      <c r="F54" s="9">
        <v>167.75</v>
      </c>
      <c r="G54" s="10">
        <v>1.54E-2</v>
      </c>
      <c r="H54" s="10">
        <v>6.6699999999999995E-2</v>
      </c>
      <c r="I54" s="6"/>
    </row>
    <row r="55" spans="1:9" x14ac:dyDescent="0.3">
      <c r="A55" s="5"/>
      <c r="B55" s="6"/>
      <c r="C55" s="6"/>
      <c r="D55" s="6"/>
      <c r="E55" s="6"/>
      <c r="F55" s="6"/>
      <c r="G55" s="6"/>
      <c r="H55" s="6"/>
      <c r="I55" s="6"/>
    </row>
    <row r="56" spans="1:9" x14ac:dyDescent="0.3">
      <c r="A56" s="7"/>
      <c r="B56" s="2" t="s">
        <v>135</v>
      </c>
      <c r="C56" s="2"/>
      <c r="D56" s="2"/>
      <c r="E56" s="2"/>
      <c r="F56" s="11">
        <v>167.75</v>
      </c>
      <c r="G56" s="12">
        <v>1.54E-2</v>
      </c>
      <c r="H56" s="2"/>
      <c r="I56" s="2"/>
    </row>
    <row r="57" spans="1:9" x14ac:dyDescent="0.3">
      <c r="A57" s="5"/>
      <c r="B57" s="6"/>
      <c r="C57" s="6"/>
      <c r="D57" s="6"/>
      <c r="E57" s="6"/>
      <c r="F57" s="6"/>
      <c r="G57" s="6"/>
      <c r="H57" s="6"/>
      <c r="I57" s="6"/>
    </row>
    <row r="58" spans="1:9" x14ac:dyDescent="0.3">
      <c r="A58" s="5"/>
      <c r="B58" s="2" t="s">
        <v>136</v>
      </c>
      <c r="C58" s="6"/>
      <c r="D58" s="6"/>
      <c r="E58" s="6"/>
      <c r="F58" s="6"/>
      <c r="G58" s="6"/>
      <c r="H58" s="6"/>
      <c r="I58" s="6"/>
    </row>
    <row r="59" spans="1:9" x14ac:dyDescent="0.3">
      <c r="A59" s="5">
        <v>1</v>
      </c>
      <c r="B59" s="6" t="s">
        <v>696</v>
      </c>
      <c r="C59" s="6" t="s">
        <v>431</v>
      </c>
      <c r="D59" s="6"/>
      <c r="E59" s="8">
        <v>247.82</v>
      </c>
      <c r="F59" s="9">
        <v>25.79</v>
      </c>
      <c r="G59" s="10">
        <v>2.3999999999999998E-3</v>
      </c>
      <c r="H59" s="6"/>
      <c r="I59" s="6"/>
    </row>
    <row r="60" spans="1:9" x14ac:dyDescent="0.3">
      <c r="A60" s="5"/>
      <c r="B60" s="6"/>
      <c r="C60" s="6"/>
      <c r="D60" s="6"/>
      <c r="E60" s="6"/>
      <c r="F60" s="6"/>
      <c r="G60" s="6"/>
      <c r="H60" s="6"/>
      <c r="I60" s="6"/>
    </row>
    <row r="61" spans="1:9" x14ac:dyDescent="0.3">
      <c r="A61" s="5"/>
      <c r="B61" s="6" t="s">
        <v>137</v>
      </c>
      <c r="C61" s="6"/>
      <c r="D61" s="6"/>
      <c r="E61" s="6"/>
      <c r="F61" s="9">
        <v>331.079200299999</v>
      </c>
      <c r="G61" s="10">
        <v>3.0200000000000001E-2</v>
      </c>
      <c r="H61" s="6"/>
      <c r="I61" s="6"/>
    </row>
    <row r="62" spans="1:9" x14ac:dyDescent="0.3">
      <c r="A62" s="5"/>
      <c r="B62" s="6"/>
      <c r="C62" s="6"/>
      <c r="D62" s="6"/>
      <c r="E62" s="6"/>
      <c r="F62" s="6"/>
      <c r="G62" s="6"/>
      <c r="H62" s="6"/>
      <c r="I62" s="6"/>
    </row>
    <row r="63" spans="1:9" x14ac:dyDescent="0.3">
      <c r="A63" s="7"/>
      <c r="B63" s="2" t="s">
        <v>138</v>
      </c>
      <c r="C63" s="2"/>
      <c r="D63" s="2"/>
      <c r="E63" s="2"/>
      <c r="F63" s="11">
        <v>10907.0995607</v>
      </c>
      <c r="G63" s="12">
        <v>1</v>
      </c>
      <c r="H63" s="2"/>
      <c r="I63" s="2"/>
    </row>
    <row r="64" spans="1:9" x14ac:dyDescent="0.3">
      <c r="A64" s="5"/>
      <c r="B64" s="6"/>
      <c r="C64" s="6"/>
      <c r="D64" s="6"/>
      <c r="E64" s="6"/>
      <c r="F64" s="6"/>
      <c r="G64" s="6"/>
      <c r="H64" s="6"/>
      <c r="I64" s="6"/>
    </row>
    <row r="65" spans="1:9" x14ac:dyDescent="0.3">
      <c r="A65" s="17"/>
      <c r="B65" s="16"/>
      <c r="C65" s="16"/>
      <c r="D65" s="16"/>
      <c r="E65" s="16"/>
      <c r="F65" s="16"/>
      <c r="G65" s="16"/>
      <c r="H65" s="16"/>
      <c r="I65" s="20"/>
    </row>
    <row r="66" spans="1:9" x14ac:dyDescent="0.3">
      <c r="A66" s="17"/>
      <c r="B66" s="2" t="s">
        <v>434</v>
      </c>
      <c r="C66" s="6"/>
      <c r="D66" s="16"/>
      <c r="E66" s="16"/>
      <c r="F66" s="16"/>
      <c r="G66" s="16"/>
      <c r="H66" s="16"/>
      <c r="I66" s="20"/>
    </row>
    <row r="67" spans="1:9" ht="28.8" x14ac:dyDescent="0.3">
      <c r="A67" s="17"/>
      <c r="B67" s="2" t="s">
        <v>435</v>
      </c>
      <c r="C67" s="2" t="s">
        <v>436</v>
      </c>
      <c r="D67" s="16"/>
      <c r="E67" s="16"/>
      <c r="F67" s="16"/>
      <c r="G67" s="16"/>
      <c r="H67" s="16"/>
      <c r="I67" s="20"/>
    </row>
    <row r="68" spans="1:9" x14ac:dyDescent="0.3">
      <c r="A68" s="17"/>
      <c r="B68" s="6" t="s">
        <v>437</v>
      </c>
      <c r="C68" s="6"/>
      <c r="D68" s="16"/>
      <c r="E68" s="16"/>
      <c r="F68" s="16"/>
      <c r="G68" s="16"/>
      <c r="H68" s="16"/>
      <c r="I68" s="20"/>
    </row>
    <row r="69" spans="1:9" x14ac:dyDescent="0.3">
      <c r="A69" s="17"/>
      <c r="B69" s="6" t="s">
        <v>438</v>
      </c>
      <c r="C69" s="10">
        <v>6.88E-2</v>
      </c>
      <c r="D69" s="16"/>
      <c r="E69" s="16"/>
      <c r="F69" s="16"/>
      <c r="G69" s="16"/>
      <c r="H69" s="16"/>
      <c r="I69" s="20"/>
    </row>
    <row r="70" spans="1:9" x14ac:dyDescent="0.3">
      <c r="A70" s="17"/>
      <c r="B70" s="6" t="s">
        <v>439</v>
      </c>
      <c r="C70" s="6" t="s">
        <v>440</v>
      </c>
      <c r="D70" s="16"/>
      <c r="E70" s="16"/>
      <c r="F70" s="16"/>
      <c r="G70" s="16"/>
      <c r="H70" s="16"/>
      <c r="I70" s="20"/>
    </row>
    <row r="71" spans="1:9" x14ac:dyDescent="0.3">
      <c r="A71" s="17"/>
      <c r="B71" s="6" t="s">
        <v>441</v>
      </c>
      <c r="C71" s="6" t="s">
        <v>442</v>
      </c>
      <c r="D71" s="16"/>
      <c r="E71" s="16"/>
      <c r="F71" s="16"/>
      <c r="G71" s="16"/>
      <c r="H71" s="16"/>
      <c r="I71" s="20"/>
    </row>
    <row r="72" spans="1:9" x14ac:dyDescent="0.3">
      <c r="A72" s="17"/>
      <c r="B72" s="6" t="s">
        <v>443</v>
      </c>
      <c r="C72" s="6" t="s">
        <v>444</v>
      </c>
      <c r="D72" s="16"/>
      <c r="E72" s="16"/>
      <c r="F72" s="16"/>
      <c r="G72" s="16"/>
      <c r="H72" s="16"/>
      <c r="I72" s="20"/>
    </row>
    <row r="73" spans="1:9" x14ac:dyDescent="0.3">
      <c r="A73" s="17"/>
      <c r="B73" s="76" t="s">
        <v>445</v>
      </c>
      <c r="C73" s="76"/>
      <c r="D73" s="16"/>
      <c r="E73" s="16"/>
      <c r="F73" s="16"/>
      <c r="G73" s="16"/>
      <c r="H73" s="16"/>
      <c r="I73" s="20"/>
    </row>
    <row r="74" spans="1:9" x14ac:dyDescent="0.3">
      <c r="A74" s="17"/>
      <c r="B74" s="16"/>
      <c r="C74" s="16"/>
      <c r="D74" s="16"/>
      <c r="E74" s="16"/>
      <c r="F74" s="16"/>
      <c r="G74" s="16"/>
      <c r="H74" s="16"/>
      <c r="I74" s="20"/>
    </row>
    <row r="75" spans="1:9" x14ac:dyDescent="0.3">
      <c r="A75" s="17"/>
      <c r="B75" s="16"/>
      <c r="C75" s="16"/>
      <c r="D75" s="16"/>
      <c r="E75" s="16"/>
      <c r="F75" s="16"/>
      <c r="G75" s="16"/>
      <c r="H75" s="16"/>
      <c r="I75" s="20"/>
    </row>
    <row r="76" spans="1:9" x14ac:dyDescent="0.3">
      <c r="A76" s="17"/>
      <c r="B76" s="55" t="s">
        <v>145</v>
      </c>
      <c r="C76" s="55"/>
      <c r="D76" s="55"/>
      <c r="E76" s="55"/>
      <c r="F76" s="55"/>
      <c r="G76" s="55"/>
      <c r="H76" s="55"/>
      <c r="I76" s="56"/>
    </row>
    <row r="77" spans="1:9" x14ac:dyDescent="0.3">
      <c r="A77" s="19" t="s">
        <v>146</v>
      </c>
      <c r="B77" s="55" t="s">
        <v>147</v>
      </c>
      <c r="C77" s="55"/>
      <c r="D77" s="55"/>
      <c r="E77" s="55"/>
      <c r="F77" s="55"/>
      <c r="G77" s="55"/>
      <c r="H77" s="55"/>
      <c r="I77" s="56"/>
    </row>
    <row r="78" spans="1:9" x14ac:dyDescent="0.3">
      <c r="A78" s="19" t="s">
        <v>148</v>
      </c>
      <c r="B78" s="55" t="s">
        <v>151</v>
      </c>
      <c r="C78" s="55"/>
      <c r="D78" s="55"/>
      <c r="E78" s="55"/>
      <c r="F78" s="55"/>
      <c r="G78" s="55"/>
      <c r="H78" s="55"/>
      <c r="I78" s="56"/>
    </row>
    <row r="79" spans="1:9" ht="28.8" x14ac:dyDescent="0.3">
      <c r="A79" s="17"/>
      <c r="B79" s="2" t="s">
        <v>152</v>
      </c>
      <c r="C79" s="2" t="s">
        <v>153</v>
      </c>
      <c r="D79" s="16"/>
      <c r="E79" s="16"/>
      <c r="F79" s="16"/>
      <c r="G79" s="16"/>
      <c r="H79" s="16"/>
      <c r="I79" s="20"/>
    </row>
    <row r="80" spans="1:9" x14ac:dyDescent="0.3">
      <c r="A80" s="17"/>
      <c r="B80" s="6" t="s">
        <v>446</v>
      </c>
      <c r="C80" s="6">
        <v>10.445600000000001</v>
      </c>
      <c r="D80" s="16"/>
      <c r="E80" s="16"/>
      <c r="F80" s="16"/>
      <c r="G80" s="16"/>
      <c r="H80" s="16"/>
      <c r="I80" s="20"/>
    </row>
    <row r="81" spans="1:9" x14ac:dyDescent="0.3">
      <c r="A81" s="17"/>
      <c r="B81" s="6" t="s">
        <v>154</v>
      </c>
      <c r="C81" s="6">
        <v>20.651299999999999</v>
      </c>
      <c r="D81" s="16"/>
      <c r="E81" s="16"/>
      <c r="F81" s="16"/>
      <c r="G81" s="16"/>
      <c r="H81" s="16"/>
      <c r="I81" s="20"/>
    </row>
    <row r="82" spans="1:9" x14ac:dyDescent="0.3">
      <c r="A82" s="17"/>
      <c r="B82" s="6" t="s">
        <v>447</v>
      </c>
      <c r="C82" s="6">
        <v>10.5078</v>
      </c>
      <c r="D82" s="16"/>
      <c r="E82" s="16"/>
      <c r="F82" s="16"/>
      <c r="G82" s="16"/>
      <c r="H82" s="16"/>
      <c r="I82" s="20"/>
    </row>
    <row r="83" spans="1:9" x14ac:dyDescent="0.3">
      <c r="A83" s="17"/>
      <c r="B83" s="6" t="s">
        <v>155</v>
      </c>
      <c r="C83" s="6">
        <v>20.394600000000001</v>
      </c>
      <c r="D83" s="16"/>
      <c r="E83" s="16"/>
      <c r="F83" s="16"/>
      <c r="G83" s="16"/>
      <c r="H83" s="16"/>
      <c r="I83" s="20"/>
    </row>
    <row r="84" spans="1:9" x14ac:dyDescent="0.3">
      <c r="A84" s="19" t="s">
        <v>150</v>
      </c>
      <c r="B84" s="55" t="s">
        <v>448</v>
      </c>
      <c r="C84" s="55"/>
      <c r="D84" s="55"/>
      <c r="E84" s="55"/>
      <c r="F84" s="55"/>
      <c r="G84" s="55"/>
      <c r="H84" s="55"/>
      <c r="I84" s="56"/>
    </row>
    <row r="85" spans="1:9" ht="28.8" x14ac:dyDescent="0.3">
      <c r="A85" s="17"/>
      <c r="B85" s="6"/>
      <c r="C85" s="2" t="s">
        <v>449</v>
      </c>
      <c r="D85" s="16"/>
      <c r="E85" s="16"/>
      <c r="F85" s="16"/>
      <c r="G85" s="16"/>
      <c r="H85" s="16"/>
      <c r="I85" s="20"/>
    </row>
    <row r="86" spans="1:9" ht="28.8" x14ac:dyDescent="0.3">
      <c r="A86" s="17"/>
      <c r="B86" s="6"/>
      <c r="C86" s="2" t="s">
        <v>450</v>
      </c>
      <c r="D86" s="16"/>
      <c r="E86" s="16"/>
      <c r="F86" s="16"/>
      <c r="G86" s="16"/>
      <c r="H86" s="16"/>
      <c r="I86" s="20"/>
    </row>
    <row r="87" spans="1:9" x14ac:dyDescent="0.3">
      <c r="A87" s="17"/>
      <c r="B87" s="2" t="s">
        <v>451</v>
      </c>
      <c r="C87" s="6">
        <v>8.2687769999999994E-2</v>
      </c>
      <c r="D87" s="16"/>
      <c r="E87" s="16"/>
      <c r="F87" s="16"/>
      <c r="G87" s="16"/>
      <c r="H87" s="16"/>
      <c r="I87" s="20"/>
    </row>
    <row r="88" spans="1:9" x14ac:dyDescent="0.3">
      <c r="A88" s="17"/>
      <c r="B88" s="2" t="s">
        <v>452</v>
      </c>
      <c r="C88" s="6">
        <v>7.8930979999999998E-2</v>
      </c>
      <c r="D88" s="16"/>
      <c r="E88" s="16"/>
      <c r="F88" s="16"/>
      <c r="G88" s="16"/>
      <c r="H88" s="16"/>
      <c r="I88" s="20"/>
    </row>
    <row r="89" spans="1:9" ht="35.25" customHeight="1" x14ac:dyDescent="0.3">
      <c r="A89" s="17"/>
      <c r="B89" s="55" t="s">
        <v>453</v>
      </c>
      <c r="C89" s="55"/>
      <c r="D89" s="55"/>
      <c r="E89" s="55"/>
      <c r="F89" s="55"/>
      <c r="G89" s="55"/>
      <c r="H89" s="55"/>
      <c r="I89" s="56"/>
    </row>
    <row r="90" spans="1:9" x14ac:dyDescent="0.3">
      <c r="A90" s="19" t="s">
        <v>156</v>
      </c>
      <c r="B90" s="55" t="s">
        <v>157</v>
      </c>
      <c r="C90" s="55"/>
      <c r="D90" s="55"/>
      <c r="E90" s="55"/>
      <c r="F90" s="55"/>
      <c r="G90" s="55"/>
      <c r="H90" s="55"/>
      <c r="I90" s="56"/>
    </row>
    <row r="91" spans="1:9" x14ac:dyDescent="0.3">
      <c r="A91" s="19" t="s">
        <v>158</v>
      </c>
      <c r="B91" s="55" t="s">
        <v>159</v>
      </c>
      <c r="C91" s="55"/>
      <c r="D91" s="55"/>
      <c r="E91" s="55"/>
      <c r="F91" s="55"/>
      <c r="G91" s="55"/>
      <c r="H91" s="55"/>
      <c r="I91" s="56"/>
    </row>
    <row r="92" spans="1:9" x14ac:dyDescent="0.3">
      <c r="A92" s="19" t="s">
        <v>160</v>
      </c>
      <c r="B92" s="55" t="s">
        <v>161</v>
      </c>
      <c r="C92" s="55"/>
      <c r="D92" s="55"/>
      <c r="E92" s="55"/>
      <c r="F92" s="55"/>
      <c r="G92" s="55"/>
      <c r="H92" s="55"/>
      <c r="I92" s="56"/>
    </row>
    <row r="93" spans="1:9" x14ac:dyDescent="0.3">
      <c r="A93" s="19" t="s">
        <v>162</v>
      </c>
      <c r="B93" s="55" t="s">
        <v>163</v>
      </c>
      <c r="C93" s="55"/>
      <c r="D93" s="55"/>
      <c r="E93" s="55"/>
      <c r="F93" s="55"/>
      <c r="G93" s="55"/>
      <c r="H93" s="55"/>
      <c r="I93" s="56"/>
    </row>
    <row r="94" spans="1:9" x14ac:dyDescent="0.3">
      <c r="A94" s="19" t="s">
        <v>164</v>
      </c>
      <c r="B94" s="55" t="s">
        <v>165</v>
      </c>
      <c r="C94" s="55"/>
      <c r="D94" s="55"/>
      <c r="E94" s="55"/>
      <c r="F94" s="55"/>
      <c r="G94" s="55"/>
      <c r="H94" s="55"/>
      <c r="I94" s="56"/>
    </row>
    <row r="95" spans="1:9" x14ac:dyDescent="0.3">
      <c r="A95" s="19" t="s">
        <v>166</v>
      </c>
      <c r="B95" s="55" t="s">
        <v>454</v>
      </c>
      <c r="C95" s="55"/>
      <c r="D95" s="55"/>
      <c r="E95" s="55"/>
      <c r="F95" s="55"/>
      <c r="G95" s="55"/>
      <c r="H95" s="55"/>
      <c r="I95" s="56"/>
    </row>
    <row r="96" spans="1:9" x14ac:dyDescent="0.3">
      <c r="A96" s="19" t="s">
        <v>168</v>
      </c>
      <c r="B96" s="55" t="s">
        <v>455</v>
      </c>
      <c r="C96" s="55"/>
      <c r="D96" s="55"/>
      <c r="E96" s="55"/>
      <c r="F96" s="55"/>
      <c r="G96" s="55"/>
      <c r="H96" s="55"/>
      <c r="I96" s="56"/>
    </row>
    <row r="97" spans="1:9" x14ac:dyDescent="0.3">
      <c r="A97" s="19" t="s">
        <v>170</v>
      </c>
      <c r="B97" s="55" t="s">
        <v>171</v>
      </c>
      <c r="C97" s="55"/>
      <c r="D97" s="55"/>
      <c r="E97" s="55"/>
      <c r="F97" s="55"/>
      <c r="G97" s="55"/>
      <c r="H97" s="55"/>
      <c r="I97" s="56"/>
    </row>
    <row r="98" spans="1:9" x14ac:dyDescent="0.3">
      <c r="A98" s="19" t="s">
        <v>172</v>
      </c>
      <c r="B98" s="74" t="s">
        <v>640</v>
      </c>
      <c r="C98" s="74"/>
      <c r="D98" s="74"/>
      <c r="E98" s="74"/>
      <c r="F98" s="74"/>
      <c r="G98" s="74"/>
      <c r="H98" s="74"/>
      <c r="I98" s="75"/>
    </row>
    <row r="99" spans="1:9" x14ac:dyDescent="0.3">
      <c r="A99" s="19" t="s">
        <v>174</v>
      </c>
      <c r="B99" s="55" t="s">
        <v>173</v>
      </c>
      <c r="C99" s="55"/>
      <c r="D99" s="55"/>
      <c r="E99" s="55"/>
      <c r="F99" s="55"/>
      <c r="G99" s="55"/>
      <c r="H99" s="55"/>
      <c r="I99" s="56"/>
    </row>
    <row r="100" spans="1:9" x14ac:dyDescent="0.3">
      <c r="A100" s="19" t="s">
        <v>413</v>
      </c>
      <c r="B100" s="74" t="s">
        <v>698</v>
      </c>
      <c r="C100" s="74"/>
      <c r="D100" s="74"/>
      <c r="E100" s="74"/>
      <c r="F100" s="74"/>
      <c r="G100" s="74"/>
      <c r="H100" s="74"/>
      <c r="I100" s="75"/>
    </row>
    <row r="101" spans="1:9" x14ac:dyDescent="0.3">
      <c r="A101" s="19" t="s">
        <v>684</v>
      </c>
      <c r="B101" s="55" t="s">
        <v>685</v>
      </c>
      <c r="C101" s="55"/>
      <c r="D101" s="55"/>
      <c r="E101" s="55"/>
      <c r="F101" s="55"/>
      <c r="G101" s="55"/>
      <c r="H101" s="55"/>
      <c r="I101" s="56"/>
    </row>
    <row r="102" spans="1:9" x14ac:dyDescent="0.3">
      <c r="A102" s="17" t="s">
        <v>177</v>
      </c>
      <c r="B102" s="55" t="s">
        <v>178</v>
      </c>
      <c r="C102" s="55"/>
      <c r="D102" s="55"/>
      <c r="E102" s="55"/>
      <c r="F102" s="55"/>
      <c r="G102" s="55"/>
      <c r="H102" s="55"/>
      <c r="I102" s="56"/>
    </row>
    <row r="103" spans="1:9" x14ac:dyDescent="0.3">
      <c r="A103" s="17" t="s">
        <v>179</v>
      </c>
      <c r="B103" s="55" t="s">
        <v>180</v>
      </c>
      <c r="C103" s="55"/>
      <c r="D103" s="55"/>
      <c r="E103" s="55"/>
      <c r="F103" s="55"/>
      <c r="G103" s="55"/>
      <c r="H103" s="55"/>
      <c r="I103" s="56"/>
    </row>
    <row r="104" spans="1:9" x14ac:dyDescent="0.3">
      <c r="A104" s="17"/>
      <c r="B104" s="16"/>
      <c r="C104" s="16"/>
      <c r="D104" s="16"/>
      <c r="E104" s="16"/>
      <c r="F104" s="16"/>
      <c r="G104" s="16"/>
      <c r="H104" s="16"/>
      <c r="I104" s="20"/>
    </row>
    <row r="105" spans="1:9" x14ac:dyDescent="0.3">
      <c r="A105" s="17"/>
      <c r="B105" s="14" t="s">
        <v>183</v>
      </c>
      <c r="C105" s="16"/>
      <c r="D105" s="57" t="s">
        <v>457</v>
      </c>
      <c r="E105" s="58"/>
      <c r="F105" s="58"/>
      <c r="G105" s="16"/>
      <c r="H105" s="16"/>
      <c r="I105" s="20"/>
    </row>
    <row r="106" spans="1:9" x14ac:dyDescent="0.3">
      <c r="A106" s="17"/>
      <c r="B106" s="15" t="s">
        <v>456</v>
      </c>
      <c r="C106" s="16"/>
      <c r="D106" s="53" t="s">
        <v>456</v>
      </c>
      <c r="E106" s="53"/>
      <c r="F106" s="53"/>
      <c r="G106" s="16"/>
      <c r="H106" s="16"/>
      <c r="I106" s="20"/>
    </row>
    <row r="107" spans="1:9" x14ac:dyDescent="0.3">
      <c r="A107" s="17"/>
      <c r="B107" s="16"/>
      <c r="C107" s="16"/>
      <c r="D107" s="16"/>
      <c r="E107" s="16"/>
      <c r="F107" s="16"/>
      <c r="G107" s="16"/>
      <c r="H107" s="16"/>
      <c r="I107" s="20"/>
    </row>
    <row r="108" spans="1:9" x14ac:dyDescent="0.3">
      <c r="A108" s="17"/>
      <c r="B108" s="16"/>
      <c r="C108" s="16"/>
      <c r="D108" s="16"/>
      <c r="E108" s="16"/>
      <c r="F108" s="16"/>
      <c r="G108" s="16"/>
      <c r="H108" s="16"/>
      <c r="I108" s="20"/>
    </row>
    <row r="109" spans="1:9" x14ac:dyDescent="0.3">
      <c r="A109" s="17"/>
      <c r="B109" s="16"/>
      <c r="C109" s="16"/>
      <c r="D109" s="16"/>
      <c r="E109" s="16"/>
      <c r="F109" s="16"/>
      <c r="G109" s="16"/>
      <c r="H109" s="16"/>
      <c r="I109" s="20"/>
    </row>
    <row r="110" spans="1:9" x14ac:dyDescent="0.3">
      <c r="A110" s="17"/>
      <c r="B110" s="16"/>
      <c r="C110" s="16"/>
      <c r="D110" s="16"/>
      <c r="E110" s="16"/>
      <c r="F110" s="16"/>
      <c r="G110" s="16"/>
      <c r="H110" s="16"/>
      <c r="I110" s="20"/>
    </row>
    <row r="111" spans="1:9" x14ac:dyDescent="0.3">
      <c r="A111" s="17"/>
      <c r="B111" s="16"/>
      <c r="C111" s="16"/>
      <c r="D111" s="16"/>
      <c r="E111" s="16"/>
      <c r="F111" s="16"/>
      <c r="G111" s="16"/>
      <c r="H111" s="16"/>
      <c r="I111" s="20"/>
    </row>
    <row r="112" spans="1:9" x14ac:dyDescent="0.3">
      <c r="A112" s="17"/>
      <c r="B112" s="16"/>
      <c r="C112" s="16"/>
      <c r="D112" s="16"/>
      <c r="E112" s="16"/>
      <c r="F112" s="16"/>
      <c r="G112" s="16"/>
      <c r="H112" s="16"/>
      <c r="I112" s="20"/>
    </row>
    <row r="113" spans="1:9" x14ac:dyDescent="0.3">
      <c r="A113" s="17"/>
      <c r="B113" s="16"/>
      <c r="C113" s="16"/>
      <c r="D113" s="16"/>
      <c r="E113" s="16"/>
      <c r="F113" s="16"/>
      <c r="G113" s="16"/>
      <c r="H113" s="16"/>
      <c r="I113" s="20"/>
    </row>
    <row r="114" spans="1:9" x14ac:dyDescent="0.3">
      <c r="A114" s="17"/>
      <c r="B114" s="16"/>
      <c r="C114" s="16"/>
      <c r="D114" s="16"/>
      <c r="E114" s="16"/>
      <c r="F114" s="16"/>
      <c r="G114" s="16"/>
      <c r="H114" s="16"/>
      <c r="I114" s="20"/>
    </row>
    <row r="115" spans="1:9" x14ac:dyDescent="0.3">
      <c r="A115" s="17"/>
      <c r="B115" s="16"/>
      <c r="C115" s="16"/>
      <c r="D115" s="16"/>
      <c r="E115" s="16"/>
      <c r="F115" s="16"/>
      <c r="G115" s="16"/>
      <c r="H115" s="16"/>
      <c r="I115" s="20"/>
    </row>
    <row r="116" spans="1:9" x14ac:dyDescent="0.3">
      <c r="A116" s="17"/>
      <c r="B116" s="16"/>
      <c r="C116" s="16"/>
      <c r="D116" s="16"/>
      <c r="E116" s="16"/>
      <c r="F116" s="16"/>
      <c r="G116" s="16"/>
      <c r="H116" s="16"/>
      <c r="I116" s="20"/>
    </row>
    <row r="117" spans="1:9" x14ac:dyDescent="0.3">
      <c r="A117" s="17"/>
      <c r="B117" s="16"/>
      <c r="C117" s="16"/>
      <c r="D117" s="16"/>
      <c r="E117" s="16"/>
      <c r="F117" s="16"/>
      <c r="G117" s="16"/>
      <c r="H117" s="16"/>
      <c r="I117" s="20"/>
    </row>
    <row r="118" spans="1:9" x14ac:dyDescent="0.3">
      <c r="A118" s="17"/>
      <c r="B118" s="16"/>
      <c r="C118" s="16"/>
      <c r="D118" s="16"/>
      <c r="E118" s="16"/>
      <c r="F118" s="16"/>
      <c r="G118" s="16"/>
      <c r="H118" s="16"/>
      <c r="I118" s="20"/>
    </row>
    <row r="119" spans="1:9" x14ac:dyDescent="0.3">
      <c r="A119" s="17"/>
      <c r="B119" s="16"/>
      <c r="C119" s="16"/>
      <c r="D119" s="16"/>
      <c r="E119" s="16"/>
      <c r="F119" s="16"/>
      <c r="G119" s="16"/>
      <c r="H119" s="16"/>
      <c r="I119" s="20"/>
    </row>
    <row r="120" spans="1:9" x14ac:dyDescent="0.3">
      <c r="A120" s="17"/>
      <c r="B120" s="16"/>
      <c r="C120" s="16"/>
      <c r="D120" s="16"/>
      <c r="E120" s="16"/>
      <c r="F120" s="16"/>
      <c r="G120" s="16"/>
      <c r="H120" s="16"/>
      <c r="I120" s="20"/>
    </row>
    <row r="121" spans="1:9" x14ac:dyDescent="0.3">
      <c r="A121" s="17"/>
      <c r="B121" s="16"/>
      <c r="C121" s="16"/>
      <c r="D121" s="16"/>
      <c r="E121" s="16"/>
      <c r="F121" s="16"/>
      <c r="G121" s="16"/>
      <c r="H121" s="16"/>
      <c r="I121" s="20"/>
    </row>
    <row r="122" spans="1:9" ht="28.8" x14ac:dyDescent="0.3">
      <c r="A122" s="17"/>
      <c r="B122" s="1" t="s">
        <v>185</v>
      </c>
      <c r="C122" s="16"/>
      <c r="D122" s="54" t="s">
        <v>188</v>
      </c>
      <c r="E122" s="54"/>
      <c r="F122" s="54"/>
      <c r="G122" s="16"/>
      <c r="H122" s="16"/>
      <c r="I122" s="20"/>
    </row>
    <row r="123" spans="1:9" x14ac:dyDescent="0.3">
      <c r="A123" s="17"/>
      <c r="B123" s="16"/>
      <c r="C123" s="16"/>
      <c r="D123" s="16"/>
      <c r="E123" s="16"/>
      <c r="F123" s="16"/>
      <c r="G123" s="16"/>
      <c r="H123" s="16"/>
      <c r="I123" s="20"/>
    </row>
    <row r="124" spans="1:9" x14ac:dyDescent="0.3">
      <c r="A124" s="17"/>
      <c r="B124" s="16"/>
      <c r="C124" s="16"/>
      <c r="D124" s="16"/>
      <c r="E124" s="16"/>
      <c r="F124" s="16"/>
      <c r="G124" s="16"/>
      <c r="H124" s="16"/>
      <c r="I124" s="20"/>
    </row>
    <row r="125" spans="1:9" x14ac:dyDescent="0.3">
      <c r="A125" s="17"/>
      <c r="B125" s="73" t="s">
        <v>458</v>
      </c>
      <c r="C125" s="73"/>
      <c r="D125" s="73"/>
      <c r="E125" s="73"/>
      <c r="F125" s="16"/>
      <c r="G125" s="16"/>
      <c r="H125" s="16"/>
      <c r="I125" s="20"/>
    </row>
    <row r="126" spans="1:9" x14ac:dyDescent="0.3">
      <c r="A126" s="17"/>
      <c r="B126" s="2" t="s">
        <v>459</v>
      </c>
      <c r="C126" s="2" t="s">
        <v>460</v>
      </c>
      <c r="D126" s="2" t="s">
        <v>456</v>
      </c>
      <c r="E126" s="2" t="s">
        <v>461</v>
      </c>
      <c r="F126" s="16"/>
      <c r="G126" s="16"/>
      <c r="H126" s="16"/>
      <c r="I126" s="20"/>
    </row>
    <row r="127" spans="1:9" x14ac:dyDescent="0.3">
      <c r="A127" s="17"/>
      <c r="B127" s="2" t="s">
        <v>462</v>
      </c>
      <c r="C127" s="2" t="s">
        <v>463</v>
      </c>
      <c r="D127" s="2" t="s">
        <v>464</v>
      </c>
      <c r="E127" s="2" t="s">
        <v>465</v>
      </c>
      <c r="F127" s="16"/>
      <c r="G127" s="16"/>
      <c r="H127" s="16"/>
      <c r="I127" s="20"/>
    </row>
    <row r="128" spans="1:9" x14ac:dyDescent="0.3">
      <c r="A128" s="17"/>
      <c r="B128" s="6" t="s">
        <v>466</v>
      </c>
      <c r="C128" s="6"/>
      <c r="D128" s="6"/>
      <c r="E128" s="6"/>
      <c r="F128" s="16"/>
      <c r="G128" s="16"/>
      <c r="H128" s="16"/>
      <c r="I128" s="20"/>
    </row>
    <row r="129" spans="1:9" x14ac:dyDescent="0.3">
      <c r="A129" s="17"/>
      <c r="B129" s="6" t="s">
        <v>467</v>
      </c>
      <c r="C129" s="6"/>
      <c r="D129" s="6"/>
      <c r="E129" s="6"/>
      <c r="F129" s="16"/>
      <c r="G129" s="16"/>
      <c r="H129" s="16"/>
      <c r="I129" s="20"/>
    </row>
    <row r="130" spans="1:9" x14ac:dyDescent="0.3">
      <c r="A130" s="17"/>
      <c r="B130" s="6" t="s">
        <v>468</v>
      </c>
      <c r="C130" s="7" t="s">
        <v>469</v>
      </c>
      <c r="D130" s="6"/>
      <c r="E130" s="6"/>
      <c r="F130" s="16"/>
      <c r="G130" s="16"/>
      <c r="H130" s="16"/>
      <c r="I130" s="20"/>
    </row>
    <row r="131" spans="1:9" x14ac:dyDescent="0.3">
      <c r="A131" s="17"/>
      <c r="B131" s="16"/>
      <c r="C131" s="16"/>
      <c r="D131" s="16"/>
      <c r="E131" s="16"/>
      <c r="F131" s="16"/>
      <c r="G131" s="16"/>
      <c r="H131" s="16"/>
      <c r="I131" s="20"/>
    </row>
    <row r="132" spans="1:9" x14ac:dyDescent="0.3">
      <c r="A132" s="18"/>
      <c r="B132" s="4"/>
      <c r="C132" s="4"/>
      <c r="D132" s="4"/>
      <c r="E132" s="4"/>
      <c r="F132" s="4"/>
      <c r="G132" s="4"/>
      <c r="H132" s="4"/>
      <c r="I132" s="21"/>
    </row>
  </sheetData>
  <mergeCells count="34">
    <mergeCell ref="B77:I77"/>
    <mergeCell ref="B78:I78"/>
    <mergeCell ref="B76:I76"/>
    <mergeCell ref="A1:I1"/>
    <mergeCell ref="A2:I2"/>
    <mergeCell ref="A3:I3"/>
    <mergeCell ref="A4:I4"/>
    <mergeCell ref="A5:I5"/>
    <mergeCell ref="A6:I6"/>
    <mergeCell ref="A7:I7"/>
    <mergeCell ref="A8:I8"/>
    <mergeCell ref="A9:I9"/>
    <mergeCell ref="A10:I10"/>
    <mergeCell ref="B73:C73"/>
    <mergeCell ref="B84:I84"/>
    <mergeCell ref="B89:I89"/>
    <mergeCell ref="B90:I90"/>
    <mergeCell ref="B91:I91"/>
    <mergeCell ref="B92:I92"/>
    <mergeCell ref="B93:I93"/>
    <mergeCell ref="B94:I94"/>
    <mergeCell ref="B95:I95"/>
    <mergeCell ref="B96:I96"/>
    <mergeCell ref="D122:F122"/>
    <mergeCell ref="B98:I98"/>
    <mergeCell ref="B97:I97"/>
    <mergeCell ref="B125:E125"/>
    <mergeCell ref="B99:I99"/>
    <mergeCell ref="B101:I101"/>
    <mergeCell ref="B102:I102"/>
    <mergeCell ref="B103:I103"/>
    <mergeCell ref="D105:F105"/>
    <mergeCell ref="D106:F106"/>
    <mergeCell ref="B100:I10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C109-33FE-4856-8DA3-B98F674010DF}">
  <dimension ref="A1:J136"/>
  <sheetViews>
    <sheetView zoomScale="90" zoomScaleNormal="90" workbookViewId="0">
      <selection activeCell="A12" sqref="A12"/>
    </sheetView>
  </sheetViews>
  <sheetFormatPr defaultRowHeight="14.4" x14ac:dyDescent="0.3"/>
  <cols>
    <col min="1" max="1" width="6.77734375" customWidth="1"/>
    <col min="2" max="2" width="50.109375" bestFit="1" customWidth="1"/>
    <col min="3" max="3" width="17.109375" customWidth="1"/>
    <col min="4" max="4" width="19.109375" customWidth="1"/>
    <col min="5" max="5" width="17.109375" customWidth="1"/>
    <col min="6" max="6" width="28.109375" customWidth="1"/>
    <col min="7" max="9" width="17.109375" customWidth="1"/>
    <col min="10" max="10" width="90.6640625" customWidth="1"/>
  </cols>
  <sheetData>
    <row r="1" spans="1:10" x14ac:dyDescent="0.3">
      <c r="A1" s="61" t="s">
        <v>139</v>
      </c>
      <c r="B1" s="62"/>
      <c r="C1" s="62"/>
      <c r="D1" s="62"/>
      <c r="E1" s="62"/>
      <c r="F1" s="62"/>
      <c r="G1" s="62"/>
      <c r="H1" s="62"/>
      <c r="I1" s="62"/>
      <c r="J1" s="63"/>
    </row>
    <row r="2" spans="1:10" x14ac:dyDescent="0.3">
      <c r="A2" s="64"/>
      <c r="B2" s="65"/>
      <c r="C2" s="65"/>
      <c r="D2" s="65"/>
      <c r="E2" s="65"/>
      <c r="F2" s="65"/>
      <c r="G2" s="65"/>
      <c r="H2" s="65"/>
      <c r="I2" s="65"/>
      <c r="J2" s="66"/>
    </row>
    <row r="3" spans="1:10" x14ac:dyDescent="0.3">
      <c r="A3" s="61" t="s">
        <v>140</v>
      </c>
      <c r="B3" s="62"/>
      <c r="C3" s="62"/>
      <c r="D3" s="62"/>
      <c r="E3" s="62"/>
      <c r="F3" s="62"/>
      <c r="G3" s="62"/>
      <c r="H3" s="62"/>
      <c r="I3" s="62"/>
      <c r="J3" s="63"/>
    </row>
    <row r="4" spans="1:10" x14ac:dyDescent="0.3">
      <c r="A4" s="61" t="s">
        <v>141</v>
      </c>
      <c r="B4" s="62"/>
      <c r="C4" s="62"/>
      <c r="D4" s="62"/>
      <c r="E4" s="62"/>
      <c r="F4" s="62"/>
      <c r="G4" s="62"/>
      <c r="H4" s="62"/>
      <c r="I4" s="62"/>
      <c r="J4" s="63"/>
    </row>
    <row r="5" spans="1:10" x14ac:dyDescent="0.3">
      <c r="A5" s="67" t="s">
        <v>142</v>
      </c>
      <c r="B5" s="68"/>
      <c r="C5" s="68"/>
      <c r="D5" s="68"/>
      <c r="E5" s="68"/>
      <c r="F5" s="68"/>
      <c r="G5" s="68"/>
      <c r="H5" s="68"/>
      <c r="I5" s="68"/>
      <c r="J5" s="69"/>
    </row>
    <row r="6" spans="1:10" x14ac:dyDescent="0.3">
      <c r="A6" s="64"/>
      <c r="B6" s="65"/>
      <c r="C6" s="65"/>
      <c r="D6" s="65"/>
      <c r="E6" s="65"/>
      <c r="F6" s="65"/>
      <c r="G6" s="65"/>
      <c r="H6" s="65"/>
      <c r="I6" s="65"/>
      <c r="J6" s="66"/>
    </row>
    <row r="7" spans="1:10" x14ac:dyDescent="0.3">
      <c r="A7" s="61" t="s">
        <v>406</v>
      </c>
      <c r="B7" s="62"/>
      <c r="C7" s="62"/>
      <c r="D7" s="62"/>
      <c r="E7" s="62"/>
      <c r="F7" s="62"/>
      <c r="G7" s="62"/>
      <c r="H7" s="62"/>
      <c r="I7" s="62"/>
      <c r="J7" s="63"/>
    </row>
    <row r="8" spans="1:10" x14ac:dyDescent="0.3">
      <c r="A8" s="64"/>
      <c r="B8" s="65"/>
      <c r="C8" s="65"/>
      <c r="D8" s="65"/>
      <c r="E8" s="65"/>
      <c r="F8" s="65"/>
      <c r="G8" s="65"/>
      <c r="H8" s="65"/>
      <c r="I8" s="65"/>
      <c r="J8" s="66"/>
    </row>
    <row r="9" spans="1:10" x14ac:dyDescent="0.3">
      <c r="A9" s="61" t="s">
        <v>407</v>
      </c>
      <c r="B9" s="62"/>
      <c r="C9" s="62"/>
      <c r="D9" s="62"/>
      <c r="E9" s="62"/>
      <c r="F9" s="62"/>
      <c r="G9" s="62"/>
      <c r="H9" s="62"/>
      <c r="I9" s="62"/>
      <c r="J9" s="63"/>
    </row>
    <row r="10" spans="1:10" x14ac:dyDescent="0.3">
      <c r="A10" s="70"/>
      <c r="B10" s="71"/>
      <c r="C10" s="71"/>
      <c r="D10" s="71"/>
      <c r="E10" s="71"/>
      <c r="F10" s="71"/>
      <c r="G10" s="71"/>
      <c r="H10" s="71"/>
      <c r="I10" s="71"/>
      <c r="J10" s="72"/>
    </row>
    <row r="11" spans="1:10" s="37" customFormat="1" ht="28.8" x14ac:dyDescent="0.3">
      <c r="A11" s="36" t="s">
        <v>0</v>
      </c>
      <c r="B11" s="36" t="s">
        <v>1</v>
      </c>
      <c r="C11" s="36" t="s">
        <v>2</v>
      </c>
      <c r="D11" s="36" t="s">
        <v>189</v>
      </c>
      <c r="E11" s="36" t="s">
        <v>4</v>
      </c>
      <c r="F11" s="36" t="s">
        <v>5</v>
      </c>
      <c r="G11" s="36" t="s">
        <v>6</v>
      </c>
      <c r="H11" s="36" t="s">
        <v>7</v>
      </c>
      <c r="I11" s="36" t="s">
        <v>296</v>
      </c>
      <c r="J11" s="36" t="s">
        <v>297</v>
      </c>
    </row>
    <row r="12" spans="1:10" x14ac:dyDescent="0.3">
      <c r="A12" s="5"/>
      <c r="B12" s="6"/>
      <c r="C12" s="6"/>
      <c r="D12" s="6"/>
      <c r="E12" s="6"/>
      <c r="F12" s="6"/>
      <c r="G12" s="6"/>
      <c r="H12" s="6"/>
      <c r="I12" s="6"/>
      <c r="J12" s="6"/>
    </row>
    <row r="13" spans="1:10" x14ac:dyDescent="0.3">
      <c r="A13" s="5"/>
      <c r="B13" s="2" t="s">
        <v>8</v>
      </c>
      <c r="C13" s="6"/>
      <c r="D13" s="6"/>
      <c r="E13" s="6"/>
      <c r="F13" s="6"/>
      <c r="G13" s="6"/>
      <c r="H13" s="6"/>
      <c r="I13" s="6"/>
      <c r="J13" s="6"/>
    </row>
    <row r="14" spans="1:10" x14ac:dyDescent="0.3">
      <c r="A14" s="5"/>
      <c r="B14" s="6"/>
      <c r="C14" s="6"/>
      <c r="D14" s="6"/>
      <c r="E14" s="6"/>
      <c r="F14" s="6"/>
      <c r="G14" s="6"/>
      <c r="H14" s="6"/>
      <c r="I14" s="6"/>
      <c r="J14" s="6"/>
    </row>
    <row r="15" spans="1:10" x14ac:dyDescent="0.3">
      <c r="A15" s="7" t="s">
        <v>9</v>
      </c>
      <c r="B15" s="2" t="s">
        <v>10</v>
      </c>
      <c r="C15" s="6"/>
      <c r="D15" s="6"/>
      <c r="E15" s="6"/>
      <c r="F15" s="6"/>
      <c r="G15" s="6"/>
      <c r="H15" s="6"/>
      <c r="I15" s="6"/>
      <c r="J15" s="6"/>
    </row>
    <row r="16" spans="1:10" x14ac:dyDescent="0.3">
      <c r="A16" s="5"/>
      <c r="B16" s="6"/>
      <c r="C16" s="6"/>
      <c r="D16" s="6"/>
      <c r="E16" s="6"/>
      <c r="F16" s="6"/>
      <c r="G16" s="6"/>
      <c r="H16" s="6"/>
      <c r="I16" s="6"/>
      <c r="J16" s="6"/>
    </row>
    <row r="17" spans="1:10" x14ac:dyDescent="0.3">
      <c r="A17" s="30">
        <v>1</v>
      </c>
      <c r="B17" s="3" t="s">
        <v>298</v>
      </c>
      <c r="C17" s="3" t="s">
        <v>299</v>
      </c>
      <c r="D17" s="3" t="s">
        <v>31</v>
      </c>
      <c r="E17" s="31">
        <v>18302</v>
      </c>
      <c r="F17" s="32">
        <v>519.75</v>
      </c>
      <c r="G17" s="33">
        <v>5.4899999999999997E-2</v>
      </c>
      <c r="H17" s="3"/>
      <c r="I17" s="34">
        <v>71.400000000000006</v>
      </c>
      <c r="J17" s="35" t="s">
        <v>300</v>
      </c>
    </row>
    <row r="18" spans="1:10" x14ac:dyDescent="0.3">
      <c r="A18" s="30">
        <v>2</v>
      </c>
      <c r="B18" s="3" t="s">
        <v>301</v>
      </c>
      <c r="C18" s="3" t="s">
        <v>302</v>
      </c>
      <c r="D18" s="3" t="s">
        <v>248</v>
      </c>
      <c r="E18" s="31">
        <v>58167</v>
      </c>
      <c r="F18" s="32">
        <v>398.27</v>
      </c>
      <c r="G18" s="33">
        <v>4.2099999999999999E-2</v>
      </c>
      <c r="H18" s="3"/>
      <c r="I18" s="34">
        <v>75.5</v>
      </c>
      <c r="J18" s="35" t="s">
        <v>303</v>
      </c>
    </row>
    <row r="19" spans="1:10" x14ac:dyDescent="0.3">
      <c r="A19" s="30">
        <v>3</v>
      </c>
      <c r="B19" s="3" t="s">
        <v>11</v>
      </c>
      <c r="C19" s="3" t="s">
        <v>12</v>
      </c>
      <c r="D19" s="3" t="s">
        <v>13</v>
      </c>
      <c r="E19" s="31">
        <v>19579</v>
      </c>
      <c r="F19" s="32">
        <v>339.12</v>
      </c>
      <c r="G19" s="33">
        <v>3.5799999999999998E-2</v>
      </c>
      <c r="H19" s="3"/>
      <c r="I19" s="34">
        <v>80.2</v>
      </c>
      <c r="J19" s="35" t="s">
        <v>304</v>
      </c>
    </row>
    <row r="20" spans="1:10" x14ac:dyDescent="0.3">
      <c r="A20" s="30">
        <v>4</v>
      </c>
      <c r="B20" s="3" t="s">
        <v>305</v>
      </c>
      <c r="C20" s="3" t="s">
        <v>98</v>
      </c>
      <c r="D20" s="3" t="s">
        <v>99</v>
      </c>
      <c r="E20" s="31">
        <v>23676</v>
      </c>
      <c r="F20" s="32">
        <v>283.39</v>
      </c>
      <c r="G20" s="33">
        <v>0.03</v>
      </c>
      <c r="H20" s="3"/>
      <c r="I20" s="34">
        <v>63.1</v>
      </c>
      <c r="J20" s="35" t="s">
        <v>306</v>
      </c>
    </row>
    <row r="21" spans="1:10" x14ac:dyDescent="0.3">
      <c r="A21" s="30">
        <v>5</v>
      </c>
      <c r="B21" s="3" t="s">
        <v>307</v>
      </c>
      <c r="C21" s="3" t="s">
        <v>308</v>
      </c>
      <c r="D21" s="3" t="s">
        <v>26</v>
      </c>
      <c r="E21" s="31">
        <v>12950</v>
      </c>
      <c r="F21" s="32">
        <v>276.45</v>
      </c>
      <c r="G21" s="33">
        <v>2.92E-2</v>
      </c>
      <c r="H21" s="3"/>
      <c r="I21" s="34">
        <v>70.900000000000006</v>
      </c>
      <c r="J21" s="35" t="s">
        <v>309</v>
      </c>
    </row>
    <row r="22" spans="1:10" x14ac:dyDescent="0.3">
      <c r="A22" s="30">
        <v>6</v>
      </c>
      <c r="B22" s="3" t="s">
        <v>310</v>
      </c>
      <c r="C22" s="3" t="s">
        <v>311</v>
      </c>
      <c r="D22" s="3" t="s">
        <v>16</v>
      </c>
      <c r="E22" s="31">
        <v>4665</v>
      </c>
      <c r="F22" s="32">
        <v>254.26</v>
      </c>
      <c r="G22" s="33">
        <v>2.69E-2</v>
      </c>
      <c r="H22" s="3"/>
      <c r="I22" s="34">
        <v>77.400000000000006</v>
      </c>
      <c r="J22" s="35" t="s">
        <v>312</v>
      </c>
    </row>
    <row r="23" spans="1:10" x14ac:dyDescent="0.3">
      <c r="A23" s="30">
        <v>7</v>
      </c>
      <c r="B23" s="3" t="s">
        <v>14</v>
      </c>
      <c r="C23" s="3" t="s">
        <v>15</v>
      </c>
      <c r="D23" s="3" t="s">
        <v>16</v>
      </c>
      <c r="E23" s="31">
        <v>13264</v>
      </c>
      <c r="F23" s="32">
        <v>248.78</v>
      </c>
      <c r="G23" s="33">
        <v>2.63E-2</v>
      </c>
      <c r="H23" s="3"/>
      <c r="I23" s="34">
        <v>77.2</v>
      </c>
      <c r="J23" s="35" t="s">
        <v>313</v>
      </c>
    </row>
    <row r="24" spans="1:10" x14ac:dyDescent="0.3">
      <c r="A24" s="30">
        <v>8</v>
      </c>
      <c r="B24" s="3" t="s">
        <v>21</v>
      </c>
      <c r="C24" s="3" t="s">
        <v>22</v>
      </c>
      <c r="D24" s="3" t="s">
        <v>23</v>
      </c>
      <c r="E24" s="31">
        <v>29631</v>
      </c>
      <c r="F24" s="32">
        <v>231.17</v>
      </c>
      <c r="G24" s="33">
        <v>2.4400000000000002E-2</v>
      </c>
      <c r="H24" s="3"/>
      <c r="I24" s="34">
        <v>76.2</v>
      </c>
      <c r="J24" s="35" t="s">
        <v>314</v>
      </c>
    </row>
    <row r="25" spans="1:10" x14ac:dyDescent="0.3">
      <c r="A25" s="30">
        <v>9</v>
      </c>
      <c r="B25" s="3" t="s">
        <v>315</v>
      </c>
      <c r="C25" s="3" t="s">
        <v>37</v>
      </c>
      <c r="D25" s="3" t="s">
        <v>16</v>
      </c>
      <c r="E25" s="31">
        <v>5346</v>
      </c>
      <c r="F25" s="32">
        <v>228.19</v>
      </c>
      <c r="G25" s="33">
        <v>2.41E-2</v>
      </c>
      <c r="H25" s="3"/>
      <c r="I25" s="34">
        <v>72.599999999999994</v>
      </c>
      <c r="J25" s="35" t="s">
        <v>316</v>
      </c>
    </row>
    <row r="26" spans="1:10" x14ac:dyDescent="0.3">
      <c r="A26" s="30">
        <v>10</v>
      </c>
      <c r="B26" s="3" t="s">
        <v>317</v>
      </c>
      <c r="C26" s="3" t="s">
        <v>318</v>
      </c>
      <c r="D26" s="3" t="s">
        <v>230</v>
      </c>
      <c r="E26" s="31">
        <v>591</v>
      </c>
      <c r="F26" s="32">
        <v>222.68</v>
      </c>
      <c r="G26" s="33">
        <v>2.35E-2</v>
      </c>
      <c r="H26" s="3"/>
      <c r="I26" s="34">
        <v>70.099999999999994</v>
      </c>
      <c r="J26" s="35" t="s">
        <v>319</v>
      </c>
    </row>
    <row r="27" spans="1:10" x14ac:dyDescent="0.3">
      <c r="A27" s="30">
        <v>11</v>
      </c>
      <c r="B27" s="3" t="s">
        <v>320</v>
      </c>
      <c r="C27" s="3" t="s">
        <v>321</v>
      </c>
      <c r="D27" s="3" t="s">
        <v>99</v>
      </c>
      <c r="E27" s="31">
        <v>31813</v>
      </c>
      <c r="F27" s="32">
        <v>221.23</v>
      </c>
      <c r="G27" s="33">
        <v>2.3400000000000001E-2</v>
      </c>
      <c r="H27" s="3"/>
      <c r="I27" s="34">
        <v>74</v>
      </c>
      <c r="J27" s="35" t="s">
        <v>322</v>
      </c>
    </row>
    <row r="28" spans="1:10" x14ac:dyDescent="0.3">
      <c r="A28" s="30">
        <v>12</v>
      </c>
      <c r="B28" s="3" t="s">
        <v>272</v>
      </c>
      <c r="C28" s="3" t="s">
        <v>18</v>
      </c>
      <c r="D28" s="3" t="s">
        <v>13</v>
      </c>
      <c r="E28" s="31">
        <v>16984</v>
      </c>
      <c r="F28" s="32">
        <v>216.21</v>
      </c>
      <c r="G28" s="33">
        <v>2.29E-2</v>
      </c>
      <c r="H28" s="3"/>
      <c r="I28" s="34">
        <v>75.8</v>
      </c>
      <c r="J28" s="35" t="s">
        <v>323</v>
      </c>
    </row>
    <row r="29" spans="1:10" x14ac:dyDescent="0.3">
      <c r="A29" s="30">
        <v>13</v>
      </c>
      <c r="B29" s="3" t="s">
        <v>324</v>
      </c>
      <c r="C29" s="3" t="s">
        <v>325</v>
      </c>
      <c r="D29" s="3" t="s">
        <v>23</v>
      </c>
      <c r="E29" s="31">
        <v>9851</v>
      </c>
      <c r="F29" s="32">
        <v>214.2</v>
      </c>
      <c r="G29" s="33">
        <v>2.2599999999999999E-2</v>
      </c>
      <c r="H29" s="3"/>
      <c r="I29" s="34">
        <v>74.7</v>
      </c>
      <c r="J29" s="35" t="s">
        <v>326</v>
      </c>
    </row>
    <row r="30" spans="1:10" x14ac:dyDescent="0.3">
      <c r="A30" s="30">
        <v>14</v>
      </c>
      <c r="B30" s="3" t="s">
        <v>327</v>
      </c>
      <c r="C30" s="3" t="s">
        <v>328</v>
      </c>
      <c r="D30" s="3" t="s">
        <v>212</v>
      </c>
      <c r="E30" s="31">
        <v>4098</v>
      </c>
      <c r="F30" s="32">
        <v>209.01</v>
      </c>
      <c r="G30" s="33">
        <v>2.2100000000000002E-2</v>
      </c>
      <c r="H30" s="3"/>
      <c r="I30" s="34">
        <v>67.099999999999994</v>
      </c>
      <c r="J30" s="35" t="s">
        <v>329</v>
      </c>
    </row>
    <row r="31" spans="1:10" x14ac:dyDescent="0.3">
      <c r="A31" s="30">
        <v>15</v>
      </c>
      <c r="B31" s="3" t="s">
        <v>330</v>
      </c>
      <c r="C31" s="3" t="s">
        <v>331</v>
      </c>
      <c r="D31" s="3" t="s">
        <v>63</v>
      </c>
      <c r="E31" s="31">
        <v>11222</v>
      </c>
      <c r="F31" s="32">
        <v>207.06</v>
      </c>
      <c r="G31" s="33">
        <v>2.1899999999999999E-2</v>
      </c>
      <c r="H31" s="3"/>
      <c r="I31" s="34">
        <v>69.8</v>
      </c>
      <c r="J31" s="35" t="s">
        <v>332</v>
      </c>
    </row>
    <row r="32" spans="1:10" x14ac:dyDescent="0.3">
      <c r="A32" s="30">
        <v>16</v>
      </c>
      <c r="B32" s="3" t="s">
        <v>333</v>
      </c>
      <c r="C32" s="3" t="s">
        <v>334</v>
      </c>
      <c r="D32" s="3" t="s">
        <v>63</v>
      </c>
      <c r="E32" s="31">
        <v>9671</v>
      </c>
      <c r="F32" s="32">
        <v>194.67</v>
      </c>
      <c r="G32" s="33">
        <v>2.06E-2</v>
      </c>
      <c r="H32" s="3"/>
      <c r="I32" s="34">
        <v>67.099999999999994</v>
      </c>
      <c r="J32" s="35" t="s">
        <v>335</v>
      </c>
    </row>
    <row r="33" spans="1:10" x14ac:dyDescent="0.3">
      <c r="A33" s="30">
        <v>17</v>
      </c>
      <c r="B33" s="3" t="s">
        <v>46</v>
      </c>
      <c r="C33" s="3" t="s">
        <v>47</v>
      </c>
      <c r="D33" s="3" t="s">
        <v>31</v>
      </c>
      <c r="E33" s="31">
        <v>6085</v>
      </c>
      <c r="F33" s="32">
        <v>188.32</v>
      </c>
      <c r="G33" s="33">
        <v>1.9900000000000001E-2</v>
      </c>
      <c r="H33" s="3"/>
      <c r="I33" s="34">
        <v>72.400000000000006</v>
      </c>
      <c r="J33" s="35" t="s">
        <v>336</v>
      </c>
    </row>
    <row r="34" spans="1:10" x14ac:dyDescent="0.3">
      <c r="A34" s="30">
        <v>18</v>
      </c>
      <c r="B34" s="3" t="s">
        <v>75</v>
      </c>
      <c r="C34" s="3" t="s">
        <v>76</v>
      </c>
      <c r="D34" s="3" t="s">
        <v>31</v>
      </c>
      <c r="E34" s="31">
        <v>18710</v>
      </c>
      <c r="F34" s="32">
        <v>182.36</v>
      </c>
      <c r="G34" s="33">
        <v>1.9300000000000001E-2</v>
      </c>
      <c r="H34" s="3"/>
      <c r="I34" s="34">
        <v>78.8</v>
      </c>
      <c r="J34" s="35" t="s">
        <v>337</v>
      </c>
    </row>
    <row r="35" spans="1:10" x14ac:dyDescent="0.3">
      <c r="A35" s="30">
        <v>19</v>
      </c>
      <c r="B35" s="3" t="s">
        <v>73</v>
      </c>
      <c r="C35" s="3" t="s">
        <v>74</v>
      </c>
      <c r="D35" s="3" t="s">
        <v>31</v>
      </c>
      <c r="E35" s="31">
        <v>1338</v>
      </c>
      <c r="F35" s="32">
        <v>177.12</v>
      </c>
      <c r="G35" s="33">
        <v>1.8700000000000001E-2</v>
      </c>
      <c r="H35" s="3"/>
      <c r="I35" s="34">
        <v>68.5</v>
      </c>
      <c r="J35" s="35" t="s">
        <v>338</v>
      </c>
    </row>
    <row r="36" spans="1:10" x14ac:dyDescent="0.3">
      <c r="A36" s="30">
        <v>20</v>
      </c>
      <c r="B36" s="3" t="s">
        <v>71</v>
      </c>
      <c r="C36" s="3" t="s">
        <v>72</v>
      </c>
      <c r="D36" s="3" t="s">
        <v>16</v>
      </c>
      <c r="E36" s="31">
        <v>9610</v>
      </c>
      <c r="F36" s="32">
        <v>172.61</v>
      </c>
      <c r="G36" s="33">
        <v>1.8200000000000001E-2</v>
      </c>
      <c r="H36" s="3"/>
      <c r="I36" s="34">
        <v>79.900000000000006</v>
      </c>
      <c r="J36" s="35" t="s">
        <v>339</v>
      </c>
    </row>
    <row r="37" spans="1:10" x14ac:dyDescent="0.3">
      <c r="A37" s="30">
        <v>21</v>
      </c>
      <c r="B37" s="3" t="s">
        <v>223</v>
      </c>
      <c r="C37" s="3" t="s">
        <v>33</v>
      </c>
      <c r="D37" s="3" t="s">
        <v>13</v>
      </c>
      <c r="E37" s="31">
        <v>9292</v>
      </c>
      <c r="F37" s="32">
        <v>172.27</v>
      </c>
      <c r="G37" s="33">
        <v>1.8200000000000001E-2</v>
      </c>
      <c r="H37" s="3"/>
      <c r="I37" s="34">
        <v>76.7</v>
      </c>
      <c r="J37" s="35" t="s">
        <v>340</v>
      </c>
    </row>
    <row r="38" spans="1:10" x14ac:dyDescent="0.3">
      <c r="A38" s="30">
        <v>22</v>
      </c>
      <c r="B38" s="3" t="s">
        <v>341</v>
      </c>
      <c r="C38" s="3" t="s">
        <v>342</v>
      </c>
      <c r="D38" s="3" t="s">
        <v>343</v>
      </c>
      <c r="E38" s="31">
        <v>4494</v>
      </c>
      <c r="F38" s="32">
        <v>170.97</v>
      </c>
      <c r="G38" s="33">
        <v>1.8100000000000002E-2</v>
      </c>
      <c r="H38" s="3"/>
      <c r="I38" s="34">
        <v>72.5</v>
      </c>
      <c r="J38" s="35" t="s">
        <v>344</v>
      </c>
    </row>
    <row r="39" spans="1:10" x14ac:dyDescent="0.3">
      <c r="A39" s="30">
        <v>23</v>
      </c>
      <c r="B39" s="3" t="s">
        <v>93</v>
      </c>
      <c r="C39" s="3" t="s">
        <v>94</v>
      </c>
      <c r="D39" s="3" t="s">
        <v>23</v>
      </c>
      <c r="E39" s="31">
        <v>23651</v>
      </c>
      <c r="F39" s="32">
        <v>169.81</v>
      </c>
      <c r="G39" s="33">
        <v>1.7999999999999999E-2</v>
      </c>
      <c r="H39" s="3"/>
      <c r="I39" s="34">
        <v>76.900000000000006</v>
      </c>
      <c r="J39" s="35" t="s">
        <v>345</v>
      </c>
    </row>
    <row r="40" spans="1:10" x14ac:dyDescent="0.3">
      <c r="A40" s="30">
        <v>24</v>
      </c>
      <c r="B40" s="3" t="s">
        <v>54</v>
      </c>
      <c r="C40" s="3" t="s">
        <v>55</v>
      </c>
      <c r="D40" s="3" t="s">
        <v>13</v>
      </c>
      <c r="E40" s="31">
        <v>11263</v>
      </c>
      <c r="F40" s="32">
        <v>163.04</v>
      </c>
      <c r="G40" s="33">
        <v>1.72E-2</v>
      </c>
      <c r="H40" s="3"/>
      <c r="I40" s="34">
        <v>80.2</v>
      </c>
      <c r="J40" s="35" t="s">
        <v>346</v>
      </c>
    </row>
    <row r="41" spans="1:10" x14ac:dyDescent="0.3">
      <c r="A41" s="30">
        <v>25</v>
      </c>
      <c r="B41" s="3" t="s">
        <v>69</v>
      </c>
      <c r="C41" s="3" t="s">
        <v>70</v>
      </c>
      <c r="D41" s="3" t="s">
        <v>43</v>
      </c>
      <c r="E41" s="31">
        <v>1947</v>
      </c>
      <c r="F41" s="32">
        <v>149.97999999999999</v>
      </c>
      <c r="G41" s="33">
        <v>1.5900000000000001E-2</v>
      </c>
      <c r="H41" s="3"/>
      <c r="I41" s="34">
        <v>78.8</v>
      </c>
      <c r="J41" s="35" t="s">
        <v>347</v>
      </c>
    </row>
    <row r="42" spans="1:10" x14ac:dyDescent="0.3">
      <c r="A42" s="30">
        <v>26</v>
      </c>
      <c r="B42" s="3" t="s">
        <v>86</v>
      </c>
      <c r="C42" s="3" t="s">
        <v>87</v>
      </c>
      <c r="D42" s="3" t="s">
        <v>43</v>
      </c>
      <c r="E42" s="31">
        <v>7525</v>
      </c>
      <c r="F42" s="32">
        <v>148.5</v>
      </c>
      <c r="G42" s="33">
        <v>1.5699999999999999E-2</v>
      </c>
      <c r="H42" s="3"/>
      <c r="I42" s="34">
        <v>78.599999999999994</v>
      </c>
      <c r="J42" s="35" t="s">
        <v>348</v>
      </c>
    </row>
    <row r="43" spans="1:10" x14ac:dyDescent="0.3">
      <c r="A43" s="30">
        <v>27</v>
      </c>
      <c r="B43" s="3" t="s">
        <v>266</v>
      </c>
      <c r="C43" s="3" t="s">
        <v>28</v>
      </c>
      <c r="D43" s="3" t="s">
        <v>16</v>
      </c>
      <c r="E43" s="31">
        <v>27406</v>
      </c>
      <c r="F43" s="32">
        <v>148.38999999999999</v>
      </c>
      <c r="G43" s="33">
        <v>1.5699999999999999E-2</v>
      </c>
      <c r="H43" s="3"/>
      <c r="I43" s="34">
        <v>78.8</v>
      </c>
      <c r="J43" s="35" t="s">
        <v>349</v>
      </c>
    </row>
    <row r="44" spans="1:10" x14ac:dyDescent="0.3">
      <c r="A44" s="30">
        <v>28</v>
      </c>
      <c r="B44" s="3" t="s">
        <v>277</v>
      </c>
      <c r="C44" s="3" t="s">
        <v>278</v>
      </c>
      <c r="D44" s="3" t="s">
        <v>262</v>
      </c>
      <c r="E44" s="31">
        <v>11715</v>
      </c>
      <c r="F44" s="32">
        <v>146.56</v>
      </c>
      <c r="G44" s="33">
        <v>1.55E-2</v>
      </c>
      <c r="H44" s="3"/>
      <c r="I44" s="34">
        <v>73.7</v>
      </c>
      <c r="J44" s="35" t="s">
        <v>350</v>
      </c>
    </row>
    <row r="45" spans="1:10" x14ac:dyDescent="0.3">
      <c r="A45" s="30">
        <v>29</v>
      </c>
      <c r="B45" s="3" t="s">
        <v>56</v>
      </c>
      <c r="C45" s="3" t="s">
        <v>57</v>
      </c>
      <c r="D45" s="3" t="s">
        <v>31</v>
      </c>
      <c r="E45" s="31">
        <v>1181</v>
      </c>
      <c r="F45" s="32">
        <v>145.81</v>
      </c>
      <c r="G45" s="33">
        <v>1.54E-2</v>
      </c>
      <c r="H45" s="3"/>
      <c r="I45" s="34">
        <v>68.7</v>
      </c>
      <c r="J45" s="35" t="s">
        <v>351</v>
      </c>
    </row>
    <row r="46" spans="1:10" x14ac:dyDescent="0.3">
      <c r="A46" s="30">
        <v>30</v>
      </c>
      <c r="B46" s="3" t="s">
        <v>77</v>
      </c>
      <c r="C46" s="3" t="s">
        <v>78</v>
      </c>
      <c r="D46" s="3" t="s">
        <v>63</v>
      </c>
      <c r="E46" s="31">
        <v>3791</v>
      </c>
      <c r="F46" s="32">
        <v>144.97</v>
      </c>
      <c r="G46" s="33">
        <v>1.5299999999999999E-2</v>
      </c>
      <c r="H46" s="3"/>
      <c r="I46" s="34">
        <v>69.400000000000006</v>
      </c>
      <c r="J46" s="35" t="s">
        <v>352</v>
      </c>
    </row>
    <row r="47" spans="1:10" x14ac:dyDescent="0.3">
      <c r="A47" s="30">
        <v>31</v>
      </c>
      <c r="B47" s="3" t="s">
        <v>353</v>
      </c>
      <c r="C47" s="3" t="s">
        <v>354</v>
      </c>
      <c r="D47" s="3" t="s">
        <v>265</v>
      </c>
      <c r="E47" s="31">
        <v>9864</v>
      </c>
      <c r="F47" s="32">
        <v>141.76</v>
      </c>
      <c r="G47" s="33">
        <v>1.4999999999999999E-2</v>
      </c>
      <c r="H47" s="3"/>
      <c r="I47" s="34">
        <v>77.2</v>
      </c>
      <c r="J47" s="35" t="s">
        <v>355</v>
      </c>
    </row>
    <row r="48" spans="1:10" x14ac:dyDescent="0.3">
      <c r="A48" s="30">
        <v>32</v>
      </c>
      <c r="B48" s="3" t="s">
        <v>356</v>
      </c>
      <c r="C48" s="3" t="s">
        <v>35</v>
      </c>
      <c r="D48" s="3" t="s">
        <v>16</v>
      </c>
      <c r="E48" s="31">
        <v>8975</v>
      </c>
      <c r="F48" s="32">
        <v>141.55000000000001</v>
      </c>
      <c r="G48" s="33">
        <v>1.4999999999999999E-2</v>
      </c>
      <c r="H48" s="3"/>
      <c r="I48" s="34">
        <v>78.8</v>
      </c>
      <c r="J48" s="35" t="s">
        <v>357</v>
      </c>
    </row>
    <row r="49" spans="1:10" x14ac:dyDescent="0.3">
      <c r="A49" s="30">
        <v>33</v>
      </c>
      <c r="B49" s="3" t="s">
        <v>358</v>
      </c>
      <c r="C49" s="3" t="s">
        <v>359</v>
      </c>
      <c r="D49" s="3" t="s">
        <v>360</v>
      </c>
      <c r="E49" s="31">
        <v>12046</v>
      </c>
      <c r="F49" s="32">
        <v>131.43</v>
      </c>
      <c r="G49" s="33">
        <v>1.3899999999999999E-2</v>
      </c>
      <c r="H49" s="3"/>
      <c r="I49" s="34">
        <v>69.400000000000006</v>
      </c>
      <c r="J49" s="35" t="s">
        <v>361</v>
      </c>
    </row>
    <row r="50" spans="1:10" x14ac:dyDescent="0.3">
      <c r="A50" s="30">
        <v>34</v>
      </c>
      <c r="B50" s="3" t="s">
        <v>362</v>
      </c>
      <c r="C50" s="3" t="s">
        <v>363</v>
      </c>
      <c r="D50" s="3" t="s">
        <v>262</v>
      </c>
      <c r="E50" s="31">
        <v>14332</v>
      </c>
      <c r="F50" s="32">
        <v>128.76</v>
      </c>
      <c r="G50" s="33">
        <v>1.3599999999999999E-2</v>
      </c>
      <c r="H50" s="3"/>
      <c r="I50" s="34">
        <v>76.2</v>
      </c>
      <c r="J50" s="35" t="s">
        <v>364</v>
      </c>
    </row>
    <row r="51" spans="1:10" x14ac:dyDescent="0.3">
      <c r="A51" s="30">
        <v>35</v>
      </c>
      <c r="B51" s="3" t="s">
        <v>365</v>
      </c>
      <c r="C51" s="3" t="s">
        <v>366</v>
      </c>
      <c r="D51" s="3" t="s">
        <v>367</v>
      </c>
      <c r="E51" s="31">
        <v>38920</v>
      </c>
      <c r="F51" s="32">
        <v>128.63</v>
      </c>
      <c r="G51" s="33">
        <v>1.3599999999999999E-2</v>
      </c>
      <c r="H51" s="3"/>
      <c r="I51" s="34">
        <v>71.3</v>
      </c>
      <c r="J51" s="35" t="s">
        <v>368</v>
      </c>
    </row>
    <row r="52" spans="1:10" x14ac:dyDescent="0.3">
      <c r="A52" s="30">
        <v>36</v>
      </c>
      <c r="B52" s="3" t="s">
        <v>369</v>
      </c>
      <c r="C52" s="3" t="s">
        <v>370</v>
      </c>
      <c r="D52" s="3" t="s">
        <v>16</v>
      </c>
      <c r="E52" s="31">
        <v>1691</v>
      </c>
      <c r="F52" s="32">
        <v>118.65</v>
      </c>
      <c r="G52" s="33">
        <v>1.2500000000000001E-2</v>
      </c>
      <c r="H52" s="3"/>
      <c r="I52" s="34">
        <v>69</v>
      </c>
      <c r="J52" s="35" t="s">
        <v>371</v>
      </c>
    </row>
    <row r="53" spans="1:10" x14ac:dyDescent="0.3">
      <c r="A53" s="30">
        <v>37</v>
      </c>
      <c r="B53" s="3" t="s">
        <v>79</v>
      </c>
      <c r="C53" s="3" t="s">
        <v>80</v>
      </c>
      <c r="D53" s="3" t="s">
        <v>63</v>
      </c>
      <c r="E53" s="31">
        <v>3344</v>
      </c>
      <c r="F53" s="32">
        <v>111.33</v>
      </c>
      <c r="G53" s="33">
        <v>1.18E-2</v>
      </c>
      <c r="H53" s="3"/>
      <c r="I53" s="34">
        <v>74.2</v>
      </c>
      <c r="J53" s="35" t="s">
        <v>372</v>
      </c>
    </row>
    <row r="54" spans="1:10" x14ac:dyDescent="0.3">
      <c r="A54" s="30">
        <v>38</v>
      </c>
      <c r="B54" s="3" t="s">
        <v>373</v>
      </c>
      <c r="C54" s="3" t="s">
        <v>374</v>
      </c>
      <c r="D54" s="3" t="s">
        <v>343</v>
      </c>
      <c r="E54" s="31">
        <v>7533</v>
      </c>
      <c r="F54" s="32">
        <v>104.96</v>
      </c>
      <c r="G54" s="33">
        <v>1.11E-2</v>
      </c>
      <c r="H54" s="3"/>
      <c r="I54" s="34">
        <v>74.8</v>
      </c>
      <c r="J54" s="35" t="s">
        <v>375</v>
      </c>
    </row>
    <row r="55" spans="1:10" x14ac:dyDescent="0.3">
      <c r="A55" s="30">
        <v>39</v>
      </c>
      <c r="B55" s="3" t="s">
        <v>67</v>
      </c>
      <c r="C55" s="3" t="s">
        <v>68</v>
      </c>
      <c r="D55" s="3" t="s">
        <v>31</v>
      </c>
      <c r="E55" s="31">
        <v>1810</v>
      </c>
      <c r="F55" s="32">
        <v>103.39</v>
      </c>
      <c r="G55" s="33">
        <v>1.09E-2</v>
      </c>
      <c r="H55" s="3"/>
      <c r="I55" s="34">
        <v>77</v>
      </c>
      <c r="J55" s="35" t="s">
        <v>376</v>
      </c>
    </row>
    <row r="56" spans="1:10" x14ac:dyDescent="0.3">
      <c r="A56" s="30">
        <v>40</v>
      </c>
      <c r="B56" s="3" t="s">
        <v>377</v>
      </c>
      <c r="C56" s="3" t="s">
        <v>378</v>
      </c>
      <c r="D56" s="3" t="s">
        <v>360</v>
      </c>
      <c r="E56" s="31">
        <v>4944</v>
      </c>
      <c r="F56" s="32">
        <v>103.15</v>
      </c>
      <c r="G56" s="33">
        <v>1.09E-2</v>
      </c>
      <c r="H56" s="3"/>
      <c r="I56" s="34">
        <v>59</v>
      </c>
      <c r="J56" s="35" t="s">
        <v>379</v>
      </c>
    </row>
    <row r="57" spans="1:10" x14ac:dyDescent="0.3">
      <c r="A57" s="30">
        <v>41</v>
      </c>
      <c r="B57" s="3" t="s">
        <v>380</v>
      </c>
      <c r="C57" s="3" t="s">
        <v>381</v>
      </c>
      <c r="D57" s="3" t="s">
        <v>382</v>
      </c>
      <c r="E57" s="31">
        <v>41879</v>
      </c>
      <c r="F57" s="32">
        <v>102.94</v>
      </c>
      <c r="G57" s="33">
        <v>1.09E-2</v>
      </c>
      <c r="H57" s="3"/>
      <c r="I57" s="34">
        <v>67.2</v>
      </c>
      <c r="J57" s="35" t="s">
        <v>383</v>
      </c>
    </row>
    <row r="58" spans="1:10" x14ac:dyDescent="0.3">
      <c r="A58" s="30">
        <v>42</v>
      </c>
      <c r="B58" s="3" t="s">
        <v>61</v>
      </c>
      <c r="C58" s="3" t="s">
        <v>62</v>
      </c>
      <c r="D58" s="3" t="s">
        <v>63</v>
      </c>
      <c r="E58" s="31">
        <v>24291</v>
      </c>
      <c r="F58" s="32">
        <v>101.11</v>
      </c>
      <c r="G58" s="33">
        <v>1.0699999999999999E-2</v>
      </c>
      <c r="H58" s="3"/>
      <c r="I58" s="34">
        <v>71</v>
      </c>
      <c r="J58" s="35" t="s">
        <v>384</v>
      </c>
    </row>
    <row r="59" spans="1:10" x14ac:dyDescent="0.3">
      <c r="A59" s="30">
        <v>43</v>
      </c>
      <c r="B59" s="3" t="s">
        <v>260</v>
      </c>
      <c r="C59" s="3" t="s">
        <v>261</v>
      </c>
      <c r="D59" s="3" t="s">
        <v>262</v>
      </c>
      <c r="E59" s="31">
        <v>17941</v>
      </c>
      <c r="F59" s="32">
        <v>99.85</v>
      </c>
      <c r="G59" s="33">
        <v>1.06E-2</v>
      </c>
      <c r="H59" s="3"/>
      <c r="I59" s="34">
        <v>70.3</v>
      </c>
      <c r="J59" s="35" t="s">
        <v>385</v>
      </c>
    </row>
    <row r="60" spans="1:10" x14ac:dyDescent="0.3">
      <c r="A60" s="30">
        <v>44</v>
      </c>
      <c r="B60" s="3" t="s">
        <v>51</v>
      </c>
      <c r="C60" s="3" t="s">
        <v>52</v>
      </c>
      <c r="D60" s="3" t="s">
        <v>53</v>
      </c>
      <c r="E60" s="31">
        <v>26748</v>
      </c>
      <c r="F60" s="32">
        <v>96.15</v>
      </c>
      <c r="G60" s="33">
        <v>1.0200000000000001E-2</v>
      </c>
      <c r="H60" s="3"/>
      <c r="I60" s="34">
        <v>66.599999999999994</v>
      </c>
      <c r="J60" s="35" t="s">
        <v>386</v>
      </c>
    </row>
    <row r="61" spans="1:10" x14ac:dyDescent="0.3">
      <c r="A61" s="30">
        <v>45</v>
      </c>
      <c r="B61" s="3" t="s">
        <v>387</v>
      </c>
      <c r="C61" s="3" t="s">
        <v>388</v>
      </c>
      <c r="D61" s="3" t="s">
        <v>16</v>
      </c>
      <c r="E61" s="31">
        <v>3193</v>
      </c>
      <c r="F61" s="32">
        <v>96.12</v>
      </c>
      <c r="G61" s="33">
        <v>1.0200000000000001E-2</v>
      </c>
      <c r="H61" s="3"/>
      <c r="I61" s="34">
        <v>75.099999999999994</v>
      </c>
      <c r="J61" s="35" t="s">
        <v>389</v>
      </c>
    </row>
    <row r="62" spans="1:10" x14ac:dyDescent="0.3">
      <c r="A62" s="30">
        <v>46</v>
      </c>
      <c r="B62" s="3" t="s">
        <v>390</v>
      </c>
      <c r="C62" s="3" t="s">
        <v>391</v>
      </c>
      <c r="D62" s="3" t="s">
        <v>230</v>
      </c>
      <c r="E62" s="31">
        <v>6960</v>
      </c>
      <c r="F62" s="32">
        <v>95.51</v>
      </c>
      <c r="G62" s="33">
        <v>1.01E-2</v>
      </c>
      <c r="H62" s="3"/>
      <c r="I62" s="34">
        <v>67.3</v>
      </c>
      <c r="J62" s="35" t="s">
        <v>392</v>
      </c>
    </row>
    <row r="63" spans="1:10" x14ac:dyDescent="0.3">
      <c r="A63" s="30">
        <v>47</v>
      </c>
      <c r="B63" s="3" t="s">
        <v>88</v>
      </c>
      <c r="C63" s="3" t="s">
        <v>89</v>
      </c>
      <c r="D63" s="3" t="s">
        <v>90</v>
      </c>
      <c r="E63" s="31">
        <v>3444</v>
      </c>
      <c r="F63" s="32">
        <v>92.64</v>
      </c>
      <c r="G63" s="33">
        <v>9.7999999999999997E-3</v>
      </c>
      <c r="H63" s="3"/>
      <c r="I63" s="34">
        <v>69.599999999999994</v>
      </c>
      <c r="J63" s="35" t="s">
        <v>393</v>
      </c>
    </row>
    <row r="64" spans="1:10" x14ac:dyDescent="0.3">
      <c r="A64" s="30">
        <v>48</v>
      </c>
      <c r="B64" s="3" t="s">
        <v>275</v>
      </c>
      <c r="C64" s="3" t="s">
        <v>276</v>
      </c>
      <c r="D64" s="3" t="s">
        <v>265</v>
      </c>
      <c r="E64" s="31">
        <v>1988</v>
      </c>
      <c r="F64" s="32">
        <v>87.65</v>
      </c>
      <c r="G64" s="33">
        <v>9.2999999999999992E-3</v>
      </c>
      <c r="H64" s="3"/>
      <c r="I64" s="34">
        <v>73</v>
      </c>
      <c r="J64" s="35" t="s">
        <v>394</v>
      </c>
    </row>
    <row r="65" spans="1:10" x14ac:dyDescent="0.3">
      <c r="A65" s="30">
        <v>49</v>
      </c>
      <c r="B65" s="3" t="s">
        <v>273</v>
      </c>
      <c r="C65" s="3" t="s">
        <v>274</v>
      </c>
      <c r="D65" s="3" t="s">
        <v>217</v>
      </c>
      <c r="E65" s="31">
        <v>17901</v>
      </c>
      <c r="F65" s="32">
        <v>86.08</v>
      </c>
      <c r="G65" s="33">
        <v>9.1000000000000004E-3</v>
      </c>
      <c r="H65" s="3"/>
      <c r="I65" s="34">
        <v>69.900000000000006</v>
      </c>
      <c r="J65" s="35" t="s">
        <v>395</v>
      </c>
    </row>
    <row r="66" spans="1:10" x14ac:dyDescent="0.3">
      <c r="A66" s="30">
        <v>50</v>
      </c>
      <c r="B66" s="3" t="s">
        <v>396</v>
      </c>
      <c r="C66" s="3" t="s">
        <v>397</v>
      </c>
      <c r="D66" s="3" t="s">
        <v>13</v>
      </c>
      <c r="E66" s="31">
        <v>40517</v>
      </c>
      <c r="F66" s="32">
        <v>79.709999999999994</v>
      </c>
      <c r="G66" s="33">
        <v>8.3999999999999995E-3</v>
      </c>
      <c r="H66" s="3"/>
      <c r="I66" s="34">
        <v>81.099999999999994</v>
      </c>
      <c r="J66" s="35" t="s">
        <v>398</v>
      </c>
    </row>
    <row r="67" spans="1:10" x14ac:dyDescent="0.3">
      <c r="A67" s="30">
        <v>51</v>
      </c>
      <c r="B67" s="3" t="s">
        <v>399</v>
      </c>
      <c r="C67" s="3" t="s">
        <v>30</v>
      </c>
      <c r="D67" s="3" t="s">
        <v>31</v>
      </c>
      <c r="E67" s="31">
        <v>1581</v>
      </c>
      <c r="F67" s="32">
        <v>79.47</v>
      </c>
      <c r="G67" s="33">
        <v>8.3999999999999995E-3</v>
      </c>
      <c r="H67" s="3"/>
      <c r="I67" s="34">
        <v>73.2</v>
      </c>
      <c r="J67" s="35" t="s">
        <v>400</v>
      </c>
    </row>
    <row r="68" spans="1:10" x14ac:dyDescent="0.3">
      <c r="A68" s="30">
        <v>52</v>
      </c>
      <c r="B68" s="3" t="s">
        <v>401</v>
      </c>
      <c r="C68" s="3" t="s">
        <v>402</v>
      </c>
      <c r="D68" s="3" t="s">
        <v>262</v>
      </c>
      <c r="E68" s="31">
        <v>2265</v>
      </c>
      <c r="F68" s="32">
        <v>74.81</v>
      </c>
      <c r="G68" s="33">
        <v>7.9000000000000008E-3</v>
      </c>
      <c r="H68" s="3"/>
      <c r="I68" s="34">
        <v>71.3</v>
      </c>
      <c r="J68" s="35" t="s">
        <v>403</v>
      </c>
    </row>
    <row r="69" spans="1:10" x14ac:dyDescent="0.3">
      <c r="A69" s="30">
        <v>53</v>
      </c>
      <c r="B69" s="3" t="s">
        <v>48</v>
      </c>
      <c r="C69" s="3" t="s">
        <v>49</v>
      </c>
      <c r="D69" s="3" t="s">
        <v>50</v>
      </c>
      <c r="E69" s="31">
        <v>2508</v>
      </c>
      <c r="F69" s="32">
        <v>74.19</v>
      </c>
      <c r="G69" s="33">
        <v>7.7999999999999996E-3</v>
      </c>
      <c r="H69" s="3"/>
      <c r="I69" s="34">
        <v>72</v>
      </c>
      <c r="J69" s="35" t="s">
        <v>404</v>
      </c>
    </row>
    <row r="70" spans="1:10" x14ac:dyDescent="0.3">
      <c r="A70" s="30">
        <v>54</v>
      </c>
      <c r="B70" s="3" t="s">
        <v>208</v>
      </c>
      <c r="C70" s="3" t="s">
        <v>209</v>
      </c>
      <c r="D70" s="3" t="s">
        <v>99</v>
      </c>
      <c r="E70" s="31">
        <v>9338</v>
      </c>
      <c r="F70" s="32">
        <v>65.739999999999995</v>
      </c>
      <c r="G70" s="33">
        <v>6.8999999999999999E-3</v>
      </c>
      <c r="H70" s="3"/>
      <c r="I70" s="34">
        <v>56.1</v>
      </c>
      <c r="J70" s="35" t="s">
        <v>405</v>
      </c>
    </row>
    <row r="71" spans="1:10" x14ac:dyDescent="0.3">
      <c r="A71" s="5"/>
      <c r="B71" s="6"/>
      <c r="C71" s="6"/>
      <c r="D71" s="6"/>
      <c r="E71" s="6"/>
      <c r="F71" s="6"/>
      <c r="G71" s="6"/>
      <c r="H71" s="6"/>
      <c r="I71" s="6"/>
      <c r="J71" s="6"/>
    </row>
    <row r="72" spans="1:10" x14ac:dyDescent="0.3">
      <c r="A72" s="7" t="s">
        <v>104</v>
      </c>
      <c r="B72" s="2" t="s">
        <v>105</v>
      </c>
      <c r="C72" s="2"/>
      <c r="D72" s="2"/>
      <c r="E72" s="2"/>
      <c r="F72" s="2" t="s">
        <v>106</v>
      </c>
      <c r="G72" s="2" t="s">
        <v>106</v>
      </c>
      <c r="H72" s="2" t="s">
        <v>106</v>
      </c>
      <c r="I72" s="2"/>
      <c r="J72" s="2"/>
    </row>
    <row r="73" spans="1:10" x14ac:dyDescent="0.3">
      <c r="A73" s="5"/>
      <c r="B73" s="6"/>
      <c r="C73" s="6"/>
      <c r="D73" s="6"/>
      <c r="E73" s="6"/>
      <c r="F73" s="6"/>
      <c r="G73" s="6"/>
      <c r="H73" s="6"/>
      <c r="I73" s="6"/>
      <c r="J73" s="6"/>
    </row>
    <row r="74" spans="1:10" x14ac:dyDescent="0.3">
      <c r="A74" s="7"/>
      <c r="B74" s="2" t="s">
        <v>107</v>
      </c>
      <c r="C74" s="2"/>
      <c r="D74" s="2"/>
      <c r="E74" s="2"/>
      <c r="F74" s="11">
        <v>8990.73</v>
      </c>
      <c r="G74" s="12">
        <v>0.95040000000000002</v>
      </c>
      <c r="H74" s="2"/>
      <c r="I74" s="2"/>
      <c r="J74" s="2"/>
    </row>
    <row r="75" spans="1:10" x14ac:dyDescent="0.3">
      <c r="A75" s="5"/>
      <c r="B75" s="6"/>
      <c r="C75" s="6"/>
      <c r="D75" s="6"/>
      <c r="E75" s="6"/>
      <c r="F75" s="6"/>
      <c r="G75" s="6"/>
      <c r="H75" s="6"/>
      <c r="I75" s="6"/>
      <c r="J75" s="6"/>
    </row>
    <row r="76" spans="1:10" x14ac:dyDescent="0.3">
      <c r="A76" s="5"/>
      <c r="B76" s="2" t="s">
        <v>129</v>
      </c>
      <c r="C76" s="6"/>
      <c r="D76" s="6"/>
      <c r="E76" s="6"/>
      <c r="F76" s="6"/>
      <c r="G76" s="6"/>
      <c r="H76" s="6"/>
      <c r="I76" s="6"/>
      <c r="J76" s="6"/>
    </row>
    <row r="77" spans="1:10" x14ac:dyDescent="0.3">
      <c r="A77" s="5"/>
      <c r="B77" s="6"/>
      <c r="C77" s="6"/>
      <c r="D77" s="6"/>
      <c r="E77" s="6"/>
      <c r="F77" s="6"/>
      <c r="G77" s="6"/>
      <c r="H77" s="6"/>
      <c r="I77" s="6"/>
      <c r="J77" s="6"/>
    </row>
    <row r="78" spans="1:10" x14ac:dyDescent="0.3">
      <c r="A78" s="7" t="s">
        <v>9</v>
      </c>
      <c r="B78" s="2" t="s">
        <v>130</v>
      </c>
      <c r="C78" s="2"/>
      <c r="D78" s="2"/>
      <c r="E78" s="2"/>
      <c r="F78" s="2" t="s">
        <v>106</v>
      </c>
      <c r="G78" s="2" t="s">
        <v>106</v>
      </c>
      <c r="H78" s="2" t="s">
        <v>106</v>
      </c>
      <c r="I78" s="2"/>
      <c r="J78" s="2"/>
    </row>
    <row r="79" spans="1:10" x14ac:dyDescent="0.3">
      <c r="A79" s="5"/>
      <c r="B79" s="6"/>
      <c r="C79" s="6"/>
      <c r="D79" s="6"/>
      <c r="E79" s="6"/>
      <c r="F79" s="6"/>
      <c r="G79" s="6"/>
      <c r="H79" s="6"/>
      <c r="I79" s="6"/>
      <c r="J79" s="6"/>
    </row>
    <row r="80" spans="1:10" x14ac:dyDescent="0.3">
      <c r="A80" s="7" t="s">
        <v>104</v>
      </c>
      <c r="B80" s="2" t="s">
        <v>131</v>
      </c>
      <c r="C80" s="2"/>
      <c r="D80" s="2"/>
      <c r="E80" s="2"/>
      <c r="F80" s="2" t="s">
        <v>106</v>
      </c>
      <c r="G80" s="2" t="s">
        <v>106</v>
      </c>
      <c r="H80" s="2" t="s">
        <v>106</v>
      </c>
      <c r="I80" s="2"/>
      <c r="J80" s="2"/>
    </row>
    <row r="81" spans="1:10" x14ac:dyDescent="0.3">
      <c r="A81" s="5"/>
      <c r="B81" s="6"/>
      <c r="C81" s="6"/>
      <c r="D81" s="6"/>
      <c r="E81" s="6"/>
      <c r="F81" s="6"/>
      <c r="G81" s="6"/>
      <c r="H81" s="6"/>
      <c r="I81" s="6"/>
      <c r="J81" s="6"/>
    </row>
    <row r="82" spans="1:10" x14ac:dyDescent="0.3">
      <c r="A82" s="7" t="s">
        <v>126</v>
      </c>
      <c r="B82" s="2" t="s">
        <v>132</v>
      </c>
      <c r="C82" s="2"/>
      <c r="D82" s="2"/>
      <c r="E82" s="2"/>
      <c r="F82" s="2" t="s">
        <v>106</v>
      </c>
      <c r="G82" s="2" t="s">
        <v>106</v>
      </c>
      <c r="H82" s="2" t="s">
        <v>106</v>
      </c>
      <c r="I82" s="2"/>
      <c r="J82" s="2"/>
    </row>
    <row r="83" spans="1:10" x14ac:dyDescent="0.3">
      <c r="A83" s="5"/>
      <c r="B83" s="6"/>
      <c r="C83" s="6"/>
      <c r="D83" s="6"/>
      <c r="E83" s="6"/>
      <c r="F83" s="6"/>
      <c r="G83" s="6"/>
      <c r="H83" s="6"/>
      <c r="I83" s="6"/>
      <c r="J83" s="6"/>
    </row>
    <row r="84" spans="1:10" x14ac:dyDescent="0.3">
      <c r="A84" s="7" t="s">
        <v>133</v>
      </c>
      <c r="B84" s="2" t="s">
        <v>134</v>
      </c>
      <c r="C84" s="6"/>
      <c r="D84" s="6"/>
      <c r="E84" s="8"/>
      <c r="F84" s="9">
        <v>484.65</v>
      </c>
      <c r="G84" s="10">
        <v>5.1200000000000002E-2</v>
      </c>
      <c r="H84" s="10">
        <v>6.6000000000000003E-2</v>
      </c>
      <c r="I84" s="6"/>
      <c r="J84" s="6"/>
    </row>
    <row r="85" spans="1:10" x14ac:dyDescent="0.3">
      <c r="A85" s="5"/>
      <c r="B85" s="6"/>
      <c r="C85" s="6"/>
      <c r="D85" s="6"/>
      <c r="E85" s="6"/>
      <c r="F85" s="6"/>
      <c r="G85" s="6"/>
      <c r="H85" s="6"/>
      <c r="I85" s="6"/>
      <c r="J85" s="6"/>
    </row>
    <row r="86" spans="1:10" x14ac:dyDescent="0.3">
      <c r="A86" s="7"/>
      <c r="B86" s="2" t="s">
        <v>135</v>
      </c>
      <c r="C86" s="2"/>
      <c r="D86" s="2"/>
      <c r="E86" s="2"/>
      <c r="F86" s="11">
        <v>484.65</v>
      </c>
      <c r="G86" s="12">
        <v>5.1200000000000002E-2</v>
      </c>
      <c r="H86" s="2"/>
      <c r="I86" s="2"/>
      <c r="J86" s="2"/>
    </row>
    <row r="87" spans="1:10" x14ac:dyDescent="0.3">
      <c r="A87" s="5"/>
      <c r="B87" s="6"/>
      <c r="C87" s="6"/>
      <c r="D87" s="6"/>
      <c r="E87" s="6"/>
      <c r="F87" s="6"/>
      <c r="G87" s="6"/>
      <c r="H87" s="6"/>
      <c r="I87" s="6"/>
      <c r="J87" s="6"/>
    </row>
    <row r="88" spans="1:10" x14ac:dyDescent="0.3">
      <c r="A88" s="5"/>
      <c r="B88" s="2" t="s">
        <v>136</v>
      </c>
      <c r="C88" s="6"/>
      <c r="D88" s="6"/>
      <c r="E88" s="6"/>
      <c r="F88" s="6"/>
      <c r="G88" s="6"/>
      <c r="H88" s="6"/>
      <c r="I88" s="6"/>
      <c r="J88" s="6"/>
    </row>
    <row r="89" spans="1:10" x14ac:dyDescent="0.3">
      <c r="A89" s="5"/>
      <c r="B89" s="6" t="s">
        <v>137</v>
      </c>
      <c r="C89" s="6"/>
      <c r="D89" s="6"/>
      <c r="E89" s="6"/>
      <c r="F89" s="9">
        <f>F91-F86-F74</f>
        <v>-15.776601302968629</v>
      </c>
      <c r="G89" s="10">
        <v>-1.6000000000000001E-3</v>
      </c>
      <c r="H89" s="6"/>
      <c r="I89" s="6"/>
      <c r="J89" s="6"/>
    </row>
    <row r="90" spans="1:10" x14ac:dyDescent="0.3">
      <c r="A90" s="5"/>
      <c r="B90" s="6"/>
      <c r="C90" s="6"/>
      <c r="D90" s="6"/>
      <c r="E90" s="6"/>
      <c r="F90" s="6"/>
      <c r="G90" s="6"/>
      <c r="H90" s="6"/>
      <c r="I90" s="6"/>
      <c r="J90" s="6"/>
    </row>
    <row r="91" spans="1:10" x14ac:dyDescent="0.3">
      <c r="A91" s="7"/>
      <c r="B91" s="2" t="s">
        <v>138</v>
      </c>
      <c r="C91" s="2"/>
      <c r="D91" s="2"/>
      <c r="E91" s="2"/>
      <c r="F91" s="11">
        <v>9459.6033986970306</v>
      </c>
      <c r="G91" s="12">
        <v>1</v>
      </c>
      <c r="H91" s="2"/>
      <c r="I91" s="2"/>
      <c r="J91" s="2"/>
    </row>
    <row r="92" spans="1:10" x14ac:dyDescent="0.3">
      <c r="A92" s="5"/>
      <c r="B92" s="6"/>
      <c r="C92" s="6"/>
      <c r="D92" s="6"/>
      <c r="E92" s="6"/>
      <c r="F92" s="6"/>
      <c r="G92" s="6"/>
      <c r="H92" s="6"/>
      <c r="I92" s="6"/>
      <c r="J92" s="6"/>
    </row>
    <row r="93" spans="1:10" x14ac:dyDescent="0.3">
      <c r="A93" s="17"/>
      <c r="B93" s="16"/>
      <c r="C93" s="16"/>
      <c r="D93" s="16"/>
      <c r="E93" s="16"/>
      <c r="F93" s="16"/>
      <c r="G93" s="16"/>
      <c r="H93" s="16"/>
      <c r="I93" s="16"/>
      <c r="J93" s="20"/>
    </row>
    <row r="94" spans="1:10" x14ac:dyDescent="0.3">
      <c r="A94" s="17"/>
      <c r="B94" s="55" t="s">
        <v>145</v>
      </c>
      <c r="C94" s="55"/>
      <c r="D94" s="55"/>
      <c r="E94" s="55"/>
      <c r="F94" s="55"/>
      <c r="G94" s="55"/>
      <c r="H94" s="55"/>
      <c r="I94" s="55"/>
      <c r="J94" s="56"/>
    </row>
    <row r="95" spans="1:10" x14ac:dyDescent="0.3">
      <c r="A95" s="19" t="s">
        <v>146</v>
      </c>
      <c r="B95" s="55" t="s">
        <v>147</v>
      </c>
      <c r="C95" s="55"/>
      <c r="D95" s="55"/>
      <c r="E95" s="55"/>
      <c r="F95" s="55"/>
      <c r="G95" s="55"/>
      <c r="H95" s="55"/>
      <c r="I95" s="55"/>
      <c r="J95" s="56"/>
    </row>
    <row r="96" spans="1:10" x14ac:dyDescent="0.3">
      <c r="A96" s="19" t="s">
        <v>148</v>
      </c>
      <c r="B96" s="55" t="s">
        <v>408</v>
      </c>
      <c r="C96" s="55"/>
      <c r="D96" s="55"/>
      <c r="E96" s="55"/>
      <c r="F96" s="55"/>
      <c r="G96" s="55"/>
      <c r="H96" s="55"/>
      <c r="I96" s="55"/>
      <c r="J96" s="56"/>
    </row>
    <row r="97" spans="1:10" x14ac:dyDescent="0.3">
      <c r="A97" s="19" t="s">
        <v>150</v>
      </c>
      <c r="B97" s="55" t="s">
        <v>151</v>
      </c>
      <c r="C97" s="55"/>
      <c r="D97" s="55"/>
      <c r="E97" s="55"/>
      <c r="F97" s="55"/>
      <c r="G97" s="55"/>
      <c r="H97" s="55"/>
      <c r="I97" s="55"/>
      <c r="J97" s="56"/>
    </row>
    <row r="98" spans="1:10" ht="28.8" x14ac:dyDescent="0.3">
      <c r="A98" s="17"/>
      <c r="B98" s="2" t="s">
        <v>152</v>
      </c>
      <c r="C98" s="2" t="s">
        <v>153</v>
      </c>
      <c r="D98" s="16"/>
      <c r="E98" s="16"/>
      <c r="F98" s="16"/>
      <c r="G98" s="16"/>
      <c r="H98" s="16"/>
      <c r="I98" s="16"/>
      <c r="J98" s="20"/>
    </row>
    <row r="99" spans="1:10" x14ac:dyDescent="0.3">
      <c r="A99" s="17"/>
      <c r="B99" s="6" t="s">
        <v>154</v>
      </c>
      <c r="C99" s="6">
        <v>26.77</v>
      </c>
      <c r="D99" s="16"/>
      <c r="E99" s="16"/>
      <c r="F99" s="16"/>
      <c r="G99" s="16"/>
      <c r="H99" s="16"/>
      <c r="I99" s="16"/>
      <c r="J99" s="20"/>
    </row>
    <row r="100" spans="1:10" x14ac:dyDescent="0.3">
      <c r="A100" s="17"/>
      <c r="B100" s="6" t="s">
        <v>155</v>
      </c>
      <c r="C100" s="6">
        <v>25.65</v>
      </c>
      <c r="D100" s="16"/>
      <c r="E100" s="16"/>
      <c r="F100" s="16"/>
      <c r="G100" s="16"/>
      <c r="H100" s="16"/>
      <c r="I100" s="16"/>
      <c r="J100" s="20"/>
    </row>
    <row r="101" spans="1:10" x14ac:dyDescent="0.3">
      <c r="A101" s="19" t="s">
        <v>156</v>
      </c>
      <c r="B101" s="55" t="s">
        <v>157</v>
      </c>
      <c r="C101" s="55"/>
      <c r="D101" s="55"/>
      <c r="E101" s="55"/>
      <c r="F101" s="55"/>
      <c r="G101" s="55"/>
      <c r="H101" s="55"/>
      <c r="I101" s="55"/>
      <c r="J101" s="56"/>
    </row>
    <row r="102" spans="1:10" x14ac:dyDescent="0.3">
      <c r="A102" s="19" t="s">
        <v>158</v>
      </c>
      <c r="B102" s="55" t="s">
        <v>159</v>
      </c>
      <c r="C102" s="55"/>
      <c r="D102" s="55"/>
      <c r="E102" s="55"/>
      <c r="F102" s="55"/>
      <c r="G102" s="55"/>
      <c r="H102" s="55"/>
      <c r="I102" s="55"/>
      <c r="J102" s="56"/>
    </row>
    <row r="103" spans="1:10" x14ac:dyDescent="0.3">
      <c r="A103" s="19" t="s">
        <v>160</v>
      </c>
      <c r="B103" s="55" t="s">
        <v>161</v>
      </c>
      <c r="C103" s="55"/>
      <c r="D103" s="55"/>
      <c r="E103" s="55"/>
      <c r="F103" s="55"/>
      <c r="G103" s="55"/>
      <c r="H103" s="55"/>
      <c r="I103" s="55"/>
      <c r="J103" s="56"/>
    </row>
    <row r="104" spans="1:10" x14ac:dyDescent="0.3">
      <c r="A104" s="19" t="s">
        <v>162</v>
      </c>
      <c r="B104" s="55" t="s">
        <v>163</v>
      </c>
      <c r="C104" s="55"/>
      <c r="D104" s="55"/>
      <c r="E104" s="55"/>
      <c r="F104" s="55"/>
      <c r="G104" s="55"/>
      <c r="H104" s="55"/>
      <c r="I104" s="55"/>
      <c r="J104" s="56"/>
    </row>
    <row r="105" spans="1:10" x14ac:dyDescent="0.3">
      <c r="A105" s="19" t="s">
        <v>164</v>
      </c>
      <c r="B105" s="55" t="s">
        <v>409</v>
      </c>
      <c r="C105" s="55"/>
      <c r="D105" s="55"/>
      <c r="E105" s="55"/>
      <c r="F105" s="55"/>
      <c r="G105" s="55"/>
      <c r="H105" s="55"/>
      <c r="I105" s="55"/>
      <c r="J105" s="56"/>
    </row>
    <row r="106" spans="1:10" x14ac:dyDescent="0.3">
      <c r="A106" s="19" t="s">
        <v>166</v>
      </c>
      <c r="B106" s="55" t="s">
        <v>165</v>
      </c>
      <c r="C106" s="55"/>
      <c r="D106" s="55"/>
      <c r="E106" s="55"/>
      <c r="F106" s="55"/>
      <c r="G106" s="55"/>
      <c r="H106" s="55"/>
      <c r="I106" s="55"/>
      <c r="J106" s="56"/>
    </row>
    <row r="107" spans="1:10" x14ac:dyDescent="0.3">
      <c r="A107" s="19" t="s">
        <v>168</v>
      </c>
      <c r="B107" s="55" t="s">
        <v>410</v>
      </c>
      <c r="C107" s="55"/>
      <c r="D107" s="55"/>
      <c r="E107" s="55"/>
      <c r="F107" s="55"/>
      <c r="G107" s="55"/>
      <c r="H107" s="55"/>
      <c r="I107" s="55"/>
      <c r="J107" s="56"/>
    </row>
    <row r="108" spans="1:10" x14ac:dyDescent="0.3">
      <c r="A108" s="19" t="s">
        <v>170</v>
      </c>
      <c r="B108" s="55" t="s">
        <v>411</v>
      </c>
      <c r="C108" s="55"/>
      <c r="D108" s="55"/>
      <c r="E108" s="55"/>
      <c r="F108" s="55"/>
      <c r="G108" s="55"/>
      <c r="H108" s="55"/>
      <c r="I108" s="55"/>
      <c r="J108" s="56"/>
    </row>
    <row r="109" spans="1:10" x14ac:dyDescent="0.3">
      <c r="A109" s="19" t="s">
        <v>172</v>
      </c>
      <c r="B109" s="55" t="s">
        <v>171</v>
      </c>
      <c r="C109" s="55"/>
      <c r="D109" s="55"/>
      <c r="E109" s="55"/>
      <c r="F109" s="55"/>
      <c r="G109" s="55"/>
      <c r="H109" s="55"/>
      <c r="I109" s="55"/>
      <c r="J109" s="56"/>
    </row>
    <row r="110" spans="1:10" x14ac:dyDescent="0.3">
      <c r="A110" s="19" t="s">
        <v>174</v>
      </c>
      <c r="B110" s="55" t="s">
        <v>412</v>
      </c>
      <c r="C110" s="55"/>
      <c r="D110" s="55"/>
      <c r="E110" s="55"/>
      <c r="F110" s="55"/>
      <c r="G110" s="55"/>
      <c r="H110" s="55"/>
      <c r="I110" s="55"/>
      <c r="J110" s="56"/>
    </row>
    <row r="111" spans="1:10" x14ac:dyDescent="0.3">
      <c r="A111" s="19" t="s">
        <v>413</v>
      </c>
      <c r="B111" s="55" t="s">
        <v>414</v>
      </c>
      <c r="C111" s="55"/>
      <c r="D111" s="55"/>
      <c r="E111" s="55"/>
      <c r="F111" s="55"/>
      <c r="G111" s="55"/>
      <c r="H111" s="55"/>
      <c r="I111" s="55"/>
      <c r="J111" s="56"/>
    </row>
    <row r="112" spans="1:10" x14ac:dyDescent="0.3">
      <c r="A112" s="17" t="s">
        <v>175</v>
      </c>
      <c r="B112" s="55" t="s">
        <v>176</v>
      </c>
      <c r="C112" s="55"/>
      <c r="D112" s="55"/>
      <c r="E112" s="55"/>
      <c r="F112" s="55"/>
      <c r="G112" s="55"/>
      <c r="H112" s="55"/>
      <c r="I112" s="55"/>
      <c r="J112" s="56"/>
    </row>
    <row r="113" spans="1:10" x14ac:dyDescent="0.3">
      <c r="A113" s="17" t="s">
        <v>179</v>
      </c>
      <c r="B113" s="55" t="s">
        <v>180</v>
      </c>
      <c r="C113" s="55"/>
      <c r="D113" s="55"/>
      <c r="E113" s="55"/>
      <c r="F113" s="55"/>
      <c r="G113" s="55"/>
      <c r="H113" s="55"/>
      <c r="I113" s="55"/>
      <c r="J113" s="56"/>
    </row>
    <row r="114" spans="1:10" x14ac:dyDescent="0.3">
      <c r="A114" s="17" t="s">
        <v>181</v>
      </c>
      <c r="B114" s="55" t="s">
        <v>182</v>
      </c>
      <c r="C114" s="55"/>
      <c r="D114" s="55"/>
      <c r="E114" s="55"/>
      <c r="F114" s="55"/>
      <c r="G114" s="55"/>
      <c r="H114" s="55"/>
      <c r="I114" s="55"/>
      <c r="J114" s="56"/>
    </row>
    <row r="115" spans="1:10" x14ac:dyDescent="0.3">
      <c r="A115" s="17"/>
      <c r="B115" s="16"/>
      <c r="C115" s="16"/>
      <c r="D115" s="16"/>
      <c r="E115" s="16"/>
      <c r="F115" s="16"/>
      <c r="G115" s="16"/>
      <c r="H115" s="16"/>
      <c r="I115" s="16"/>
      <c r="J115" s="20"/>
    </row>
    <row r="116" spans="1:10" x14ac:dyDescent="0.3">
      <c r="A116" s="17"/>
      <c r="B116" s="14" t="s">
        <v>183</v>
      </c>
      <c r="C116" s="16"/>
      <c r="D116" s="57" t="s">
        <v>416</v>
      </c>
      <c r="E116" s="58"/>
      <c r="F116" s="58"/>
      <c r="G116" s="16"/>
      <c r="H116" s="16"/>
      <c r="I116" s="16"/>
      <c r="J116" s="20"/>
    </row>
    <row r="117" spans="1:10" x14ac:dyDescent="0.3">
      <c r="A117" s="17"/>
      <c r="B117" s="15" t="s">
        <v>287</v>
      </c>
      <c r="C117" s="16"/>
      <c r="D117" s="53" t="s">
        <v>287</v>
      </c>
      <c r="E117" s="53"/>
      <c r="F117" s="53"/>
      <c r="G117" s="16"/>
      <c r="H117" s="16"/>
      <c r="I117" s="16"/>
      <c r="J117" s="20"/>
    </row>
    <row r="118" spans="1:10" x14ac:dyDescent="0.3">
      <c r="A118" s="17"/>
      <c r="B118" s="16"/>
      <c r="C118" s="16"/>
      <c r="D118" s="16"/>
      <c r="E118" s="16"/>
      <c r="F118" s="16"/>
      <c r="G118" s="16"/>
      <c r="H118" s="16"/>
      <c r="I118" s="16"/>
      <c r="J118" s="20"/>
    </row>
    <row r="119" spans="1:10" x14ac:dyDescent="0.3">
      <c r="A119" s="17"/>
      <c r="B119" s="16"/>
      <c r="C119" s="16"/>
      <c r="D119" s="16"/>
      <c r="E119" s="16"/>
      <c r="F119" s="16"/>
      <c r="G119" s="16"/>
      <c r="H119" s="16"/>
      <c r="I119" s="16"/>
      <c r="J119" s="20"/>
    </row>
    <row r="120" spans="1:10" x14ac:dyDescent="0.3">
      <c r="A120" s="17"/>
      <c r="B120" s="16"/>
      <c r="C120" s="16"/>
      <c r="D120" s="16"/>
      <c r="E120" s="16"/>
      <c r="F120" s="16"/>
      <c r="G120" s="16"/>
      <c r="H120" s="16"/>
      <c r="I120" s="16"/>
      <c r="J120" s="20"/>
    </row>
    <row r="121" spans="1:10" x14ac:dyDescent="0.3">
      <c r="A121" s="17"/>
      <c r="B121" s="16"/>
      <c r="C121" s="16"/>
      <c r="D121" s="16"/>
      <c r="E121" s="16"/>
      <c r="F121" s="16"/>
      <c r="G121" s="16"/>
      <c r="H121" s="16"/>
      <c r="I121" s="16"/>
      <c r="J121" s="20"/>
    </row>
    <row r="122" spans="1:10" x14ac:dyDescent="0.3">
      <c r="A122" s="17"/>
      <c r="B122" s="16"/>
      <c r="C122" s="16"/>
      <c r="D122" s="16"/>
      <c r="E122" s="16"/>
      <c r="F122" s="16"/>
      <c r="G122" s="16"/>
      <c r="H122" s="16"/>
      <c r="I122" s="16"/>
      <c r="J122" s="20"/>
    </row>
    <row r="123" spans="1:10" x14ac:dyDescent="0.3">
      <c r="A123" s="17"/>
      <c r="B123" s="16"/>
      <c r="C123" s="16"/>
      <c r="D123" s="16"/>
      <c r="E123" s="16"/>
      <c r="F123" s="16"/>
      <c r="G123" s="16"/>
      <c r="H123" s="16"/>
      <c r="I123" s="16"/>
      <c r="J123" s="20"/>
    </row>
    <row r="124" spans="1:10" x14ac:dyDescent="0.3">
      <c r="A124" s="17"/>
      <c r="B124" s="16"/>
      <c r="C124" s="16"/>
      <c r="D124" s="16"/>
      <c r="E124" s="16"/>
      <c r="F124" s="16"/>
      <c r="G124" s="16"/>
      <c r="H124" s="16"/>
      <c r="I124" s="16"/>
      <c r="J124" s="20"/>
    </row>
    <row r="125" spans="1:10" x14ac:dyDescent="0.3">
      <c r="A125" s="17"/>
      <c r="B125" s="16"/>
      <c r="C125" s="16"/>
      <c r="D125" s="16"/>
      <c r="E125" s="16"/>
      <c r="F125" s="16"/>
      <c r="G125" s="16"/>
      <c r="H125" s="16"/>
      <c r="I125" s="16"/>
      <c r="J125" s="20"/>
    </row>
    <row r="126" spans="1:10" x14ac:dyDescent="0.3">
      <c r="A126" s="17"/>
      <c r="B126" s="16"/>
      <c r="C126" s="16"/>
      <c r="D126" s="16"/>
      <c r="E126" s="16"/>
      <c r="F126" s="16"/>
      <c r="G126" s="16"/>
      <c r="H126" s="16"/>
      <c r="I126" s="16"/>
      <c r="J126" s="20"/>
    </row>
    <row r="127" spans="1:10" x14ac:dyDescent="0.3">
      <c r="A127" s="17"/>
      <c r="B127" s="16"/>
      <c r="C127" s="16"/>
      <c r="D127" s="16"/>
      <c r="E127" s="16"/>
      <c r="F127" s="16"/>
      <c r="G127" s="16"/>
      <c r="H127" s="16"/>
      <c r="I127" s="16"/>
      <c r="J127" s="20"/>
    </row>
    <row r="128" spans="1:10" x14ac:dyDescent="0.3">
      <c r="A128" s="17"/>
      <c r="B128" s="16"/>
      <c r="C128" s="16"/>
      <c r="D128" s="16"/>
      <c r="E128" s="16"/>
      <c r="F128" s="16"/>
      <c r="G128" s="16"/>
      <c r="H128" s="16"/>
      <c r="I128" s="16"/>
      <c r="J128" s="20"/>
    </row>
    <row r="129" spans="1:10" x14ac:dyDescent="0.3">
      <c r="A129" s="17"/>
      <c r="B129" s="16"/>
      <c r="C129" s="16"/>
      <c r="D129" s="16"/>
      <c r="E129" s="16"/>
      <c r="F129" s="16"/>
      <c r="G129" s="16"/>
      <c r="H129" s="16"/>
      <c r="I129" s="16"/>
      <c r="J129" s="20"/>
    </row>
    <row r="130" spans="1:10" x14ac:dyDescent="0.3">
      <c r="A130" s="17"/>
      <c r="B130" s="16"/>
      <c r="C130" s="16"/>
      <c r="D130" s="16"/>
      <c r="E130" s="16"/>
      <c r="F130" s="16"/>
      <c r="G130" s="16"/>
      <c r="H130" s="16"/>
      <c r="I130" s="16"/>
      <c r="J130" s="20"/>
    </row>
    <row r="131" spans="1:10" x14ac:dyDescent="0.3">
      <c r="A131" s="17"/>
      <c r="B131" s="16"/>
      <c r="C131" s="16"/>
      <c r="D131" s="16"/>
      <c r="E131" s="16"/>
      <c r="F131" s="16"/>
      <c r="G131" s="16"/>
      <c r="H131" s="16"/>
      <c r="I131" s="16"/>
      <c r="J131" s="20"/>
    </row>
    <row r="132" spans="1:10" x14ac:dyDescent="0.3">
      <c r="A132" s="17"/>
      <c r="B132" s="16"/>
      <c r="C132" s="16"/>
      <c r="D132" s="16"/>
      <c r="E132" s="16"/>
      <c r="F132" s="16"/>
      <c r="G132" s="16"/>
      <c r="H132" s="16"/>
      <c r="I132" s="16"/>
      <c r="J132" s="20"/>
    </row>
    <row r="133" spans="1:10" ht="28.8" x14ac:dyDescent="0.3">
      <c r="A133" s="17"/>
      <c r="B133" s="1" t="s">
        <v>185</v>
      </c>
      <c r="C133" s="16"/>
      <c r="D133" s="54" t="s">
        <v>188</v>
      </c>
      <c r="E133" s="54"/>
      <c r="F133" s="54"/>
      <c r="G133" s="16"/>
      <c r="H133" s="16"/>
      <c r="I133" s="16"/>
      <c r="J133" s="20"/>
    </row>
    <row r="134" spans="1:10" x14ac:dyDescent="0.3">
      <c r="A134" s="17"/>
      <c r="B134" s="16"/>
      <c r="C134" s="16"/>
      <c r="D134" s="16"/>
      <c r="E134" s="16"/>
      <c r="F134" s="16"/>
      <c r="G134" s="16"/>
      <c r="H134" s="16"/>
      <c r="I134" s="16"/>
      <c r="J134" s="20"/>
    </row>
    <row r="135" spans="1:10" x14ac:dyDescent="0.3">
      <c r="A135" s="17"/>
      <c r="B135" s="16"/>
      <c r="C135" s="16"/>
      <c r="D135" s="16"/>
      <c r="E135" s="16"/>
      <c r="F135" s="16"/>
      <c r="G135" s="16"/>
      <c r="H135" s="16"/>
      <c r="I135" s="16"/>
      <c r="J135" s="20"/>
    </row>
    <row r="136" spans="1:10" x14ac:dyDescent="0.3">
      <c r="A136" s="18"/>
      <c r="B136" s="4"/>
      <c r="C136" s="4"/>
      <c r="D136" s="4"/>
      <c r="E136" s="4"/>
      <c r="F136" s="4"/>
      <c r="G136" s="4"/>
      <c r="H136" s="4"/>
      <c r="I136" s="4"/>
      <c r="J136" s="21"/>
    </row>
  </sheetData>
  <mergeCells count="31">
    <mergeCell ref="B95:J95"/>
    <mergeCell ref="A1:J1"/>
    <mergeCell ref="A2:J2"/>
    <mergeCell ref="A3:J3"/>
    <mergeCell ref="A4:J4"/>
    <mergeCell ref="A5:J5"/>
    <mergeCell ref="A6:J6"/>
    <mergeCell ref="A7:J7"/>
    <mergeCell ref="A8:J8"/>
    <mergeCell ref="A9:J9"/>
    <mergeCell ref="A10:J10"/>
    <mergeCell ref="B94:J94"/>
    <mergeCell ref="B110:J110"/>
    <mergeCell ref="B96:J96"/>
    <mergeCell ref="B97:J97"/>
    <mergeCell ref="B101:J101"/>
    <mergeCell ref="B102:J102"/>
    <mergeCell ref="B103:J103"/>
    <mergeCell ref="B104:J104"/>
    <mergeCell ref="B105:J105"/>
    <mergeCell ref="B106:J106"/>
    <mergeCell ref="B107:J107"/>
    <mergeCell ref="B108:J108"/>
    <mergeCell ref="B109:J109"/>
    <mergeCell ref="D117:F117"/>
    <mergeCell ref="D133:F133"/>
    <mergeCell ref="B111:J111"/>
    <mergeCell ref="B112:J112"/>
    <mergeCell ref="B113:J113"/>
    <mergeCell ref="B114:J114"/>
    <mergeCell ref="D116:F116"/>
  </mergeCells>
  <hyperlinks>
    <hyperlink ref="J17" r:id="rId1" xr:uid="{2C340355-CE66-423A-80B2-8DE447A0CDB5}"/>
    <hyperlink ref="J18" r:id="rId2" xr:uid="{56877AD5-2991-4B69-8083-9E5330441CE5}"/>
    <hyperlink ref="J19" r:id="rId3" xr:uid="{6EA162BC-8A19-45F0-A50D-4F50E4B2E57E}"/>
    <hyperlink ref="J20" r:id="rId4" xr:uid="{3D035E38-6E63-416D-AA69-D604F8A694F0}"/>
    <hyperlink ref="J21" r:id="rId5" xr:uid="{8C399894-1FB7-4696-8664-197437282DB0}"/>
    <hyperlink ref="J22" r:id="rId6" xr:uid="{602F8857-E8C9-40F5-B099-EFF553BBB547}"/>
    <hyperlink ref="J23" r:id="rId7" location="page=131" display="https://www.bseindia.com/xml-data/corpfiling/AttachHIS/25cc7fbc-154b-4463-928d-c95f2d8c5c9c.pdf - page=131" xr:uid="{8FB6698F-B66E-4AFB-92B6-ED1E8812C3E7}"/>
    <hyperlink ref="J24" r:id="rId8" xr:uid="{5444427C-87D1-49C7-8F43-A647A4B02B02}"/>
    <hyperlink ref="J25" r:id="rId9" xr:uid="{5934C32E-8698-434E-88F1-C3596248101A}"/>
    <hyperlink ref="J26" r:id="rId10" xr:uid="{84ADE402-14F2-4D28-BD0F-11DB83DD2A1B}"/>
    <hyperlink ref="J27" r:id="rId11" xr:uid="{C683A0B9-80BF-4942-8E7A-761B62D1B21B}"/>
    <hyperlink ref="J28" r:id="rId12" xr:uid="{8D3560A6-5E4F-4FC9-B047-34C7F88BA266}"/>
    <hyperlink ref="J29" r:id="rId13" xr:uid="{52E89C11-5D11-4DB8-A561-55D7745B442D}"/>
    <hyperlink ref="J30" r:id="rId14" xr:uid="{3705196F-F53A-4EFD-A6EA-64B136E0869E}"/>
    <hyperlink ref="J31" r:id="rId15" xr:uid="{812CB9A2-B1C4-4CF3-9E9D-45192DB4E0D7}"/>
    <hyperlink ref="J32" r:id="rId16" location="page=132" display="https://www.bseindia.com/xml-data/corpfiling/AttachHis/9f8beb6b-df57-498e-afac-5d6a497b16d1.pdf - page=132" xr:uid="{0DB9D026-0125-469E-9D96-54E7D5D4C77F}"/>
    <hyperlink ref="J33" r:id="rId17" xr:uid="{B16C242A-9572-4797-94B4-64E7C693BD3A}"/>
    <hyperlink ref="J34" r:id="rId18" xr:uid="{C05211B5-2524-42E7-BF32-5181F1C6BB6A}"/>
    <hyperlink ref="J35" r:id="rId19" xr:uid="{1235FBE6-3E9D-4790-B6F1-5DCDCE79FEE8}"/>
    <hyperlink ref="J36" r:id="rId20" xr:uid="{A8D70906-469E-4EF4-8351-416466A06B85}"/>
    <hyperlink ref="J37" r:id="rId21" xr:uid="{3C49F763-C3F8-44EA-9F57-9C5A57665CF6}"/>
    <hyperlink ref="J38" r:id="rId22" xr:uid="{5F0731A9-4302-4A9B-9BBC-494A1340B183}"/>
    <hyperlink ref="J39" r:id="rId23" xr:uid="{9697075A-96D2-410F-A253-D965DE796019}"/>
    <hyperlink ref="J40" r:id="rId24" xr:uid="{27A052A6-47B2-46EF-927D-1B737190B65D}"/>
    <hyperlink ref="J41" r:id="rId25" xr:uid="{CFAFB2BC-9E97-40A0-89B4-848A4F422794}"/>
    <hyperlink ref="J42" r:id="rId26" xr:uid="{02589D7C-0266-43A0-BAF3-3D5C9861F8D9}"/>
    <hyperlink ref="J43" r:id="rId27" xr:uid="{040726F9-C47D-469E-AD4E-9D6BA4F7CD47}"/>
    <hyperlink ref="J44" r:id="rId28" xr:uid="{1D5FDDB3-4BC9-4519-8C9C-7F9CA472107F}"/>
    <hyperlink ref="J45" r:id="rId29" xr:uid="{39A7CA5D-327A-4786-AB2F-E00B423B2B58}"/>
    <hyperlink ref="J46" r:id="rId30" xr:uid="{33742909-FF9A-4FCF-99E0-6CCA8E83D0E2}"/>
    <hyperlink ref="J47" r:id="rId31" xr:uid="{06EFC62F-4660-4B8A-976E-EDB9B4435B1C}"/>
    <hyperlink ref="J48" r:id="rId32" xr:uid="{FDA175E4-00AD-48D8-B0C6-4F225F2777A9}"/>
    <hyperlink ref="J49" r:id="rId33" xr:uid="{00D8BA8D-0D55-433A-8DEE-E80E67E49709}"/>
    <hyperlink ref="J50" r:id="rId34" xr:uid="{73E92534-07F6-435B-B497-B02920360243}"/>
    <hyperlink ref="J51" r:id="rId35" xr:uid="{8CC7C5C1-C459-4CAF-A56E-DAF796CF61A3}"/>
    <hyperlink ref="J52" r:id="rId36" xr:uid="{11456145-DE3E-4330-8B0E-955DB2A6841B}"/>
    <hyperlink ref="J53" r:id="rId37" xr:uid="{1D0BF945-C2C7-413B-B87F-9E59958231F5}"/>
    <hyperlink ref="J54" r:id="rId38" xr:uid="{20712019-10D4-4D72-8D29-FE38291C3117}"/>
    <hyperlink ref="J55" r:id="rId39" xr:uid="{BB45C09C-71B1-494B-B3C4-831A511E1EDA}"/>
    <hyperlink ref="J56" r:id="rId40" xr:uid="{9E323F75-6CBC-436F-AC55-3083A8FEA9D3}"/>
    <hyperlink ref="J57" r:id="rId41" xr:uid="{FBEA1D38-4593-4174-93C0-E5EA3157713E}"/>
    <hyperlink ref="J58" r:id="rId42" xr:uid="{7CE18CD8-79BA-4B03-8BC6-8102C759B31E}"/>
    <hyperlink ref="J59" r:id="rId43" xr:uid="{0969500E-D854-44AA-B2CF-7559C6F956E3}"/>
    <hyperlink ref="J60" r:id="rId44" xr:uid="{A14DE040-D874-4EC6-B186-BD09A57B0337}"/>
    <hyperlink ref="J61" r:id="rId45" xr:uid="{2FF57B43-F86E-4BB5-BBFD-E0F72BE8E452}"/>
    <hyperlink ref="J62" r:id="rId46" xr:uid="{B4E61BE5-474B-46BC-BE5A-A57ED37AEF18}"/>
    <hyperlink ref="J63" r:id="rId47" xr:uid="{139B0B07-A111-4A37-9FB1-6FF2E880B91B}"/>
    <hyperlink ref="J64" r:id="rId48" xr:uid="{7AFF2A3C-3CF5-4E45-94E8-076107C6C38C}"/>
    <hyperlink ref="J65" r:id="rId49" xr:uid="{69C395F3-79BD-43B1-8C55-952F8A85BF8A}"/>
    <hyperlink ref="J66" r:id="rId50" xr:uid="{9620121B-0CE1-4E37-A455-640B70F23A43}"/>
    <hyperlink ref="J67" r:id="rId51" xr:uid="{0886E4D2-8CF9-4E5F-9198-F1BD91F40F72}"/>
    <hyperlink ref="J68" r:id="rId52" xr:uid="{074FE414-7ADB-4A58-95F8-B6564AD2842A}"/>
    <hyperlink ref="J69" r:id="rId53" xr:uid="{703CE7DA-0544-40ED-BA82-A3B510039C33}"/>
    <hyperlink ref="J70" r:id="rId54" xr:uid="{C3AC7EBF-C8BF-4A27-A870-F9FAFB6C7367}"/>
  </hyperlinks>
  <pageMargins left="0.7" right="0.7" top="0.75" bottom="0.75" header="0.3" footer="0.3"/>
  <drawing r:id="rId5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44F0-9713-49B6-AA15-0AA9D47AB248}">
  <dimension ref="A1:G75"/>
  <sheetViews>
    <sheetView zoomScale="90" zoomScaleNormal="90" workbookViewId="0">
      <selection activeCell="A11" sqref="A11"/>
    </sheetView>
  </sheetViews>
  <sheetFormatPr defaultRowHeight="14.4" x14ac:dyDescent="0.3"/>
  <cols>
    <col min="1" max="1" width="7" customWidth="1"/>
    <col min="2" max="2" width="50.6640625" customWidth="1"/>
    <col min="3" max="4" width="17.109375" customWidth="1"/>
    <col min="5" max="5" width="28.109375" customWidth="1"/>
    <col min="6" max="7" width="17.109375" customWidth="1"/>
  </cols>
  <sheetData>
    <row r="1" spans="1:7" x14ac:dyDescent="0.3">
      <c r="A1" s="61" t="s">
        <v>139</v>
      </c>
      <c r="B1" s="62"/>
      <c r="C1" s="62"/>
      <c r="D1" s="62"/>
      <c r="E1" s="62"/>
      <c r="F1" s="62"/>
      <c r="G1" s="63"/>
    </row>
    <row r="2" spans="1:7" x14ac:dyDescent="0.3">
      <c r="A2" s="64"/>
      <c r="B2" s="65"/>
      <c r="C2" s="65"/>
      <c r="D2" s="65"/>
      <c r="E2" s="65"/>
      <c r="F2" s="65"/>
      <c r="G2" s="66"/>
    </row>
    <row r="3" spans="1:7" x14ac:dyDescent="0.3">
      <c r="A3" s="61" t="s">
        <v>140</v>
      </c>
      <c r="B3" s="62"/>
      <c r="C3" s="62"/>
      <c r="D3" s="62"/>
      <c r="E3" s="62"/>
      <c r="F3" s="62"/>
      <c r="G3" s="63"/>
    </row>
    <row r="4" spans="1:7" x14ac:dyDescent="0.3">
      <c r="A4" s="61" t="s">
        <v>141</v>
      </c>
      <c r="B4" s="62"/>
      <c r="C4" s="62"/>
      <c r="D4" s="62"/>
      <c r="E4" s="62"/>
      <c r="F4" s="62"/>
      <c r="G4" s="63"/>
    </row>
    <row r="5" spans="1:7" x14ac:dyDescent="0.3">
      <c r="A5" s="67" t="s">
        <v>142</v>
      </c>
      <c r="B5" s="68"/>
      <c r="C5" s="68"/>
      <c r="D5" s="68"/>
      <c r="E5" s="68"/>
      <c r="F5" s="68"/>
      <c r="G5" s="69"/>
    </row>
    <row r="6" spans="1:7" x14ac:dyDescent="0.3">
      <c r="A6" s="64"/>
      <c r="B6" s="65"/>
      <c r="C6" s="65"/>
      <c r="D6" s="65"/>
      <c r="E6" s="65"/>
      <c r="F6" s="65"/>
      <c r="G6" s="66"/>
    </row>
    <row r="7" spans="1:7" x14ac:dyDescent="0.3">
      <c r="A7" s="61" t="s">
        <v>291</v>
      </c>
      <c r="B7" s="62"/>
      <c r="C7" s="62"/>
      <c r="D7" s="62"/>
      <c r="E7" s="62"/>
      <c r="F7" s="62"/>
      <c r="G7" s="63"/>
    </row>
    <row r="8" spans="1:7" x14ac:dyDescent="0.3">
      <c r="A8" s="64"/>
      <c r="B8" s="65"/>
      <c r="C8" s="65"/>
      <c r="D8" s="65"/>
      <c r="E8" s="65"/>
      <c r="F8" s="65"/>
      <c r="G8" s="66"/>
    </row>
    <row r="9" spans="1:7" x14ac:dyDescent="0.3">
      <c r="A9" s="61" t="s">
        <v>292</v>
      </c>
      <c r="B9" s="62"/>
      <c r="C9" s="62"/>
      <c r="D9" s="62"/>
      <c r="E9" s="62"/>
      <c r="F9" s="62"/>
      <c r="G9" s="63"/>
    </row>
    <row r="10" spans="1:7" x14ac:dyDescent="0.3">
      <c r="A10" s="70"/>
      <c r="B10" s="71"/>
      <c r="C10" s="71"/>
      <c r="D10" s="71"/>
      <c r="E10" s="71"/>
      <c r="F10" s="71"/>
      <c r="G10" s="72"/>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289</v>
      </c>
      <c r="C15" s="6" t="s">
        <v>290</v>
      </c>
      <c r="D15" s="8">
        <v>83798</v>
      </c>
      <c r="E15" s="9">
        <v>2335.06</v>
      </c>
      <c r="F15" s="10">
        <v>1.0016</v>
      </c>
      <c r="G15" s="6"/>
    </row>
    <row r="16" spans="1:7" x14ac:dyDescent="0.3">
      <c r="A16" s="5"/>
      <c r="B16" s="6"/>
      <c r="C16" s="6"/>
      <c r="D16" s="6"/>
      <c r="E16" s="6"/>
      <c r="F16" s="6"/>
      <c r="G16" s="6"/>
    </row>
    <row r="17" spans="1:7" x14ac:dyDescent="0.3">
      <c r="A17" s="7"/>
      <c r="B17" s="2" t="s">
        <v>111</v>
      </c>
      <c r="C17" s="2"/>
      <c r="D17" s="2"/>
      <c r="E17" s="13">
        <v>2335.06</v>
      </c>
      <c r="F17" s="12">
        <v>1.0016</v>
      </c>
      <c r="G17" s="2"/>
    </row>
    <row r="18" spans="1:7" x14ac:dyDescent="0.3">
      <c r="A18" s="5"/>
      <c r="B18" s="6"/>
      <c r="C18" s="6"/>
      <c r="D18" s="6"/>
      <c r="E18" s="6"/>
      <c r="F18" s="6"/>
      <c r="G18" s="6"/>
    </row>
    <row r="19" spans="1:7" x14ac:dyDescent="0.3">
      <c r="A19" s="5"/>
      <c r="B19" s="2" t="s">
        <v>129</v>
      </c>
      <c r="C19" s="6"/>
      <c r="D19" s="6"/>
      <c r="E19" s="6"/>
      <c r="F19" s="6"/>
      <c r="G19" s="6"/>
    </row>
    <row r="20" spans="1:7" x14ac:dyDescent="0.3">
      <c r="A20" s="5"/>
      <c r="B20" s="6"/>
      <c r="C20" s="6"/>
      <c r="D20" s="6"/>
      <c r="E20" s="6"/>
      <c r="F20" s="6"/>
      <c r="G20" s="6"/>
    </row>
    <row r="21" spans="1:7" x14ac:dyDescent="0.3">
      <c r="A21" s="7" t="s">
        <v>9</v>
      </c>
      <c r="B21" s="2" t="s">
        <v>130</v>
      </c>
      <c r="C21" s="2"/>
      <c r="D21" s="2"/>
      <c r="E21" s="2" t="s">
        <v>106</v>
      </c>
      <c r="F21" s="2" t="s">
        <v>106</v>
      </c>
      <c r="G21" s="2" t="s">
        <v>106</v>
      </c>
    </row>
    <row r="22" spans="1:7" x14ac:dyDescent="0.3">
      <c r="A22" s="5"/>
      <c r="B22" s="6"/>
      <c r="C22" s="6"/>
      <c r="D22" s="6"/>
      <c r="E22" s="6"/>
      <c r="F22" s="6"/>
      <c r="G22" s="6"/>
    </row>
    <row r="23" spans="1:7" x14ac:dyDescent="0.3">
      <c r="A23" s="7" t="s">
        <v>104</v>
      </c>
      <c r="B23" s="2" t="s">
        <v>131</v>
      </c>
      <c r="C23" s="2"/>
      <c r="D23" s="2"/>
      <c r="E23" s="2" t="s">
        <v>106</v>
      </c>
      <c r="F23" s="2" t="s">
        <v>106</v>
      </c>
      <c r="G23" s="2" t="s">
        <v>106</v>
      </c>
    </row>
    <row r="24" spans="1:7" x14ac:dyDescent="0.3">
      <c r="A24" s="5"/>
      <c r="B24" s="6"/>
      <c r="C24" s="6"/>
      <c r="D24" s="6"/>
      <c r="E24" s="6"/>
      <c r="F24" s="6"/>
      <c r="G24" s="6"/>
    </row>
    <row r="25" spans="1:7" x14ac:dyDescent="0.3">
      <c r="A25" s="7" t="s">
        <v>126</v>
      </c>
      <c r="B25" s="2" t="s">
        <v>132</v>
      </c>
      <c r="C25" s="2"/>
      <c r="D25" s="2"/>
      <c r="E25" s="2" t="s">
        <v>106</v>
      </c>
      <c r="F25" s="2" t="s">
        <v>106</v>
      </c>
      <c r="G25" s="2" t="s">
        <v>106</v>
      </c>
    </row>
    <row r="26" spans="1:7" x14ac:dyDescent="0.3">
      <c r="A26" s="5"/>
      <c r="B26" s="6"/>
      <c r="C26" s="6"/>
      <c r="D26" s="6"/>
      <c r="E26" s="6"/>
      <c r="F26" s="6"/>
      <c r="G26" s="6"/>
    </row>
    <row r="27" spans="1:7" x14ac:dyDescent="0.3">
      <c r="A27" s="7" t="s">
        <v>133</v>
      </c>
      <c r="B27" s="2" t="s">
        <v>134</v>
      </c>
      <c r="C27" s="6"/>
      <c r="D27" s="8"/>
      <c r="E27" s="9">
        <v>3.86</v>
      </c>
      <c r="F27" s="10">
        <v>1.6999999999999999E-3</v>
      </c>
      <c r="G27" s="10">
        <v>6.6000000000000003E-2</v>
      </c>
    </row>
    <row r="28" spans="1:7" x14ac:dyDescent="0.3">
      <c r="A28" s="5"/>
      <c r="B28" s="6"/>
      <c r="C28" s="6"/>
      <c r="D28" s="6"/>
      <c r="E28" s="6"/>
      <c r="F28" s="6"/>
      <c r="G28" s="6"/>
    </row>
    <row r="29" spans="1:7" x14ac:dyDescent="0.3">
      <c r="A29" s="7"/>
      <c r="B29" s="2" t="s">
        <v>135</v>
      </c>
      <c r="C29" s="2"/>
      <c r="D29" s="2"/>
      <c r="E29" s="11">
        <v>3.86</v>
      </c>
      <c r="F29" s="12">
        <v>1.6999999999999999E-3</v>
      </c>
      <c r="G29" s="2"/>
    </row>
    <row r="30" spans="1:7" x14ac:dyDescent="0.3">
      <c r="A30" s="5"/>
      <c r="B30" s="6"/>
      <c r="C30" s="6"/>
      <c r="D30" s="6"/>
      <c r="E30" s="6"/>
      <c r="F30" s="6"/>
      <c r="G30" s="6"/>
    </row>
    <row r="31" spans="1:7" x14ac:dyDescent="0.3">
      <c r="A31" s="5"/>
      <c r="B31" s="2" t="s">
        <v>136</v>
      </c>
      <c r="C31" s="6"/>
      <c r="D31" s="6"/>
      <c r="E31" s="6"/>
      <c r="F31" s="6"/>
      <c r="G31" s="6"/>
    </row>
    <row r="32" spans="1:7" x14ac:dyDescent="0.3">
      <c r="A32" s="5"/>
      <c r="B32" s="6" t="s">
        <v>137</v>
      </c>
      <c r="C32" s="6"/>
      <c r="D32" s="6"/>
      <c r="E32" s="9">
        <v>-7.4764724994001002</v>
      </c>
      <c r="F32" s="10">
        <v>-3.3E-3</v>
      </c>
      <c r="G32" s="6"/>
    </row>
    <row r="33" spans="1:7" x14ac:dyDescent="0.3">
      <c r="A33" s="5"/>
      <c r="B33" s="6"/>
      <c r="C33" s="6"/>
      <c r="D33" s="6"/>
      <c r="E33" s="6"/>
      <c r="F33" s="6"/>
      <c r="G33" s="6"/>
    </row>
    <row r="34" spans="1:7" x14ac:dyDescent="0.3">
      <c r="A34" s="7"/>
      <c r="B34" s="2" t="s">
        <v>138</v>
      </c>
      <c r="C34" s="2"/>
      <c r="D34" s="2"/>
      <c r="E34" s="11">
        <v>2331.4389469006001</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5" t="s">
        <v>145</v>
      </c>
      <c r="C37" s="55"/>
      <c r="D37" s="55"/>
      <c r="E37" s="55"/>
      <c r="F37" s="55"/>
      <c r="G37" s="56"/>
    </row>
    <row r="38" spans="1:7" x14ac:dyDescent="0.3">
      <c r="A38" s="19" t="s">
        <v>146</v>
      </c>
      <c r="B38" s="55" t="s">
        <v>147</v>
      </c>
      <c r="C38" s="55"/>
      <c r="D38" s="55"/>
      <c r="E38" s="55"/>
      <c r="F38" s="55"/>
      <c r="G38" s="56"/>
    </row>
    <row r="39" spans="1:7" x14ac:dyDescent="0.3">
      <c r="A39" s="19" t="s">
        <v>148</v>
      </c>
      <c r="B39" s="55" t="s">
        <v>149</v>
      </c>
      <c r="C39" s="55"/>
      <c r="D39" s="55"/>
      <c r="E39" s="55"/>
      <c r="F39" s="55"/>
      <c r="G39" s="56"/>
    </row>
    <row r="40" spans="1:7" x14ac:dyDescent="0.3">
      <c r="A40" s="19" t="s">
        <v>150</v>
      </c>
      <c r="B40" s="55" t="s">
        <v>151</v>
      </c>
      <c r="C40" s="55"/>
      <c r="D40" s="55"/>
      <c r="E40" s="55"/>
      <c r="F40" s="55"/>
      <c r="G40" s="56"/>
    </row>
    <row r="41" spans="1:7" ht="28.8" x14ac:dyDescent="0.3">
      <c r="A41" s="17"/>
      <c r="B41" s="2" t="s">
        <v>152</v>
      </c>
      <c r="C41" s="2" t="s">
        <v>153</v>
      </c>
      <c r="D41" s="16"/>
      <c r="E41" s="16"/>
      <c r="F41" s="16"/>
      <c r="G41" s="20"/>
    </row>
    <row r="42" spans="1:7" x14ac:dyDescent="0.3">
      <c r="A42" s="17"/>
      <c r="B42" s="6" t="s">
        <v>154</v>
      </c>
      <c r="C42" s="6">
        <v>15.104100000000001</v>
      </c>
      <c r="D42" s="16"/>
      <c r="E42" s="16"/>
      <c r="F42" s="16"/>
      <c r="G42" s="20"/>
    </row>
    <row r="43" spans="1:7" x14ac:dyDescent="0.3">
      <c r="A43" s="17"/>
      <c r="B43" s="6" t="s">
        <v>155</v>
      </c>
      <c r="C43" s="6">
        <v>15.0649</v>
      </c>
      <c r="D43" s="16"/>
      <c r="E43" s="16"/>
      <c r="F43" s="16"/>
      <c r="G43" s="20"/>
    </row>
    <row r="44" spans="1:7" x14ac:dyDescent="0.3">
      <c r="A44" s="19" t="s">
        <v>156</v>
      </c>
      <c r="B44" s="55" t="s">
        <v>157</v>
      </c>
      <c r="C44" s="55"/>
      <c r="D44" s="55"/>
      <c r="E44" s="55"/>
      <c r="F44" s="55"/>
      <c r="G44" s="56"/>
    </row>
    <row r="45" spans="1:7" x14ac:dyDescent="0.3">
      <c r="A45" s="19" t="s">
        <v>158</v>
      </c>
      <c r="B45" s="55" t="s">
        <v>159</v>
      </c>
      <c r="C45" s="55"/>
      <c r="D45" s="55"/>
      <c r="E45" s="55"/>
      <c r="F45" s="55"/>
      <c r="G45" s="56"/>
    </row>
    <row r="46" spans="1:7" x14ac:dyDescent="0.3">
      <c r="A46" s="19" t="s">
        <v>160</v>
      </c>
      <c r="B46" s="55" t="s">
        <v>161</v>
      </c>
      <c r="C46" s="55"/>
      <c r="D46" s="55"/>
      <c r="E46" s="55"/>
      <c r="F46" s="55"/>
      <c r="G46" s="56"/>
    </row>
    <row r="47" spans="1:7" x14ac:dyDescent="0.3">
      <c r="A47" s="19" t="s">
        <v>162</v>
      </c>
      <c r="B47" s="55" t="s">
        <v>163</v>
      </c>
      <c r="C47" s="55"/>
      <c r="D47" s="55"/>
      <c r="E47" s="55"/>
      <c r="F47" s="55"/>
      <c r="G47" s="56"/>
    </row>
    <row r="48" spans="1:7" x14ac:dyDescent="0.3">
      <c r="A48" s="19" t="s">
        <v>164</v>
      </c>
      <c r="B48" s="55" t="s">
        <v>165</v>
      </c>
      <c r="C48" s="55"/>
      <c r="D48" s="55"/>
      <c r="E48" s="55"/>
      <c r="F48" s="55"/>
      <c r="G48" s="56"/>
    </row>
    <row r="49" spans="1:7" x14ac:dyDescent="0.3">
      <c r="A49" s="19" t="s">
        <v>166</v>
      </c>
      <c r="B49" s="55" t="s">
        <v>293</v>
      </c>
      <c r="C49" s="55"/>
      <c r="D49" s="55"/>
      <c r="E49" s="55"/>
      <c r="F49" s="55"/>
      <c r="G49" s="56"/>
    </row>
    <row r="50" spans="1:7" x14ac:dyDescent="0.3">
      <c r="A50" s="19" t="s">
        <v>168</v>
      </c>
      <c r="B50" s="55" t="s">
        <v>294</v>
      </c>
      <c r="C50" s="55"/>
      <c r="D50" s="55"/>
      <c r="E50" s="55"/>
      <c r="F50" s="55"/>
      <c r="G50" s="56"/>
    </row>
    <row r="51" spans="1:7" x14ac:dyDescent="0.3">
      <c r="A51" s="19" t="s">
        <v>170</v>
      </c>
      <c r="B51" s="55" t="s">
        <v>171</v>
      </c>
      <c r="C51" s="55"/>
      <c r="D51" s="55"/>
      <c r="E51" s="55"/>
      <c r="F51" s="55"/>
      <c r="G51" s="56"/>
    </row>
    <row r="52" spans="1:7" x14ac:dyDescent="0.3">
      <c r="A52" s="17" t="s">
        <v>175</v>
      </c>
      <c r="B52" s="55" t="s">
        <v>176</v>
      </c>
      <c r="C52" s="55"/>
      <c r="D52" s="55"/>
      <c r="E52" s="55"/>
      <c r="F52" s="55"/>
      <c r="G52" s="56"/>
    </row>
    <row r="53" spans="1:7" x14ac:dyDescent="0.3">
      <c r="A53" s="17" t="s">
        <v>179</v>
      </c>
      <c r="B53" s="55" t="s">
        <v>180</v>
      </c>
      <c r="C53" s="55"/>
      <c r="D53" s="55"/>
      <c r="E53" s="55"/>
      <c r="F53" s="55"/>
      <c r="G53" s="56"/>
    </row>
    <row r="54" spans="1:7" x14ac:dyDescent="0.3">
      <c r="A54" s="17"/>
      <c r="B54" s="16"/>
      <c r="C54" s="16"/>
      <c r="D54" s="16"/>
      <c r="E54" s="16"/>
      <c r="F54" s="16"/>
      <c r="G54" s="20"/>
    </row>
    <row r="55" spans="1:7" x14ac:dyDescent="0.3">
      <c r="A55" s="17"/>
      <c r="B55" s="14" t="s">
        <v>183</v>
      </c>
      <c r="C55" s="16"/>
      <c r="D55" s="57" t="s">
        <v>295</v>
      </c>
      <c r="E55" s="58"/>
      <c r="F55" s="58"/>
      <c r="G55" s="20"/>
    </row>
    <row r="56" spans="1:7" x14ac:dyDescent="0.3">
      <c r="A56" s="17"/>
      <c r="B56" s="15" t="s">
        <v>287</v>
      </c>
      <c r="C56" s="16"/>
      <c r="D56" s="53" t="s">
        <v>287</v>
      </c>
      <c r="E56" s="53"/>
      <c r="F56" s="53"/>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ht="28.8" x14ac:dyDescent="0.3">
      <c r="A72" s="17"/>
      <c r="B72" s="1" t="s">
        <v>185</v>
      </c>
      <c r="C72" s="16"/>
      <c r="D72" s="54" t="s">
        <v>188</v>
      </c>
      <c r="E72" s="54"/>
      <c r="F72" s="54"/>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8"/>
      <c r="B75" s="4"/>
      <c r="C75" s="4"/>
      <c r="D75" s="4"/>
      <c r="E75" s="4"/>
      <c r="F75" s="4"/>
      <c r="G75" s="21"/>
    </row>
  </sheetData>
  <mergeCells count="27">
    <mergeCell ref="A6:G6"/>
    <mergeCell ref="A1:G1"/>
    <mergeCell ref="A2:G2"/>
    <mergeCell ref="A3:G3"/>
    <mergeCell ref="A4:G4"/>
    <mergeCell ref="A5:G5"/>
    <mergeCell ref="B47:G47"/>
    <mergeCell ref="A7:G7"/>
    <mergeCell ref="A8:G8"/>
    <mergeCell ref="A9:G9"/>
    <mergeCell ref="A10:G10"/>
    <mergeCell ref="B37:G37"/>
    <mergeCell ref="B38:G38"/>
    <mergeCell ref="B39:G39"/>
    <mergeCell ref="B40:G40"/>
    <mergeCell ref="B44:G44"/>
    <mergeCell ref="B45:G45"/>
    <mergeCell ref="B46:G46"/>
    <mergeCell ref="D55:F55"/>
    <mergeCell ref="D56:F56"/>
    <mergeCell ref="D72:F72"/>
    <mergeCell ref="B48:G48"/>
    <mergeCell ref="B49:G49"/>
    <mergeCell ref="B50:G50"/>
    <mergeCell ref="B51:G51"/>
    <mergeCell ref="B52:G52"/>
    <mergeCell ref="B53:G5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F6C3-F402-477A-8C23-5670F9E8F488}">
  <dimension ref="A1:H127"/>
  <sheetViews>
    <sheetView zoomScale="90" zoomScaleNormal="90" workbookViewId="0">
      <selection activeCell="A11" sqref="A11"/>
    </sheetView>
  </sheetViews>
  <sheetFormatPr defaultRowHeight="14.4" x14ac:dyDescent="0.3"/>
  <cols>
    <col min="1" max="1" width="7.6640625" customWidth="1"/>
    <col min="2" max="2" width="50.6640625" customWidth="1"/>
    <col min="3" max="3" width="17.109375" customWidth="1"/>
    <col min="4" max="4" width="19.109375" customWidth="1"/>
    <col min="5" max="5" width="17.109375" customWidth="1"/>
    <col min="6" max="6" width="28.109375" customWidth="1"/>
    <col min="7" max="8" width="17.109375" customWidth="1"/>
  </cols>
  <sheetData>
    <row r="1" spans="1:8" x14ac:dyDescent="0.3">
      <c r="A1" s="61" t="s">
        <v>139</v>
      </c>
      <c r="B1" s="62"/>
      <c r="C1" s="62"/>
      <c r="D1" s="62"/>
      <c r="E1" s="62"/>
      <c r="F1" s="62"/>
      <c r="G1" s="62"/>
      <c r="H1" s="63"/>
    </row>
    <row r="2" spans="1:8" x14ac:dyDescent="0.3">
      <c r="A2" s="64"/>
      <c r="B2" s="65"/>
      <c r="C2" s="65"/>
      <c r="D2" s="65"/>
      <c r="E2" s="65"/>
      <c r="F2" s="65"/>
      <c r="G2" s="65"/>
      <c r="H2" s="66"/>
    </row>
    <row r="3" spans="1:8" x14ac:dyDescent="0.3">
      <c r="A3" s="61" t="s">
        <v>140</v>
      </c>
      <c r="B3" s="62"/>
      <c r="C3" s="62"/>
      <c r="D3" s="62"/>
      <c r="E3" s="62"/>
      <c r="F3" s="62"/>
      <c r="G3" s="62"/>
      <c r="H3" s="63"/>
    </row>
    <row r="4" spans="1:8" x14ac:dyDescent="0.3">
      <c r="A4" s="61" t="s">
        <v>141</v>
      </c>
      <c r="B4" s="62"/>
      <c r="C4" s="62"/>
      <c r="D4" s="62"/>
      <c r="E4" s="62"/>
      <c r="F4" s="62"/>
      <c r="G4" s="62"/>
      <c r="H4" s="63"/>
    </row>
    <row r="5" spans="1:8" x14ac:dyDescent="0.3">
      <c r="A5" s="67" t="s">
        <v>142</v>
      </c>
      <c r="B5" s="68"/>
      <c r="C5" s="68"/>
      <c r="D5" s="68"/>
      <c r="E5" s="68"/>
      <c r="F5" s="68"/>
      <c r="G5" s="68"/>
      <c r="H5" s="69"/>
    </row>
    <row r="6" spans="1:8" x14ac:dyDescent="0.3">
      <c r="A6" s="64"/>
      <c r="B6" s="65"/>
      <c r="C6" s="65"/>
      <c r="D6" s="65"/>
      <c r="E6" s="65"/>
      <c r="F6" s="65"/>
      <c r="G6" s="65"/>
      <c r="H6" s="66"/>
    </row>
    <row r="7" spans="1:8" x14ac:dyDescent="0.3">
      <c r="A7" s="61" t="s">
        <v>283</v>
      </c>
      <c r="B7" s="62"/>
      <c r="C7" s="62"/>
      <c r="D7" s="62"/>
      <c r="E7" s="62"/>
      <c r="F7" s="62"/>
      <c r="G7" s="62"/>
      <c r="H7" s="63"/>
    </row>
    <row r="8" spans="1:8" x14ac:dyDescent="0.3">
      <c r="A8" s="64"/>
      <c r="B8" s="65"/>
      <c r="C8" s="65"/>
      <c r="D8" s="65"/>
      <c r="E8" s="65"/>
      <c r="F8" s="65"/>
      <c r="G8" s="65"/>
      <c r="H8" s="66"/>
    </row>
    <row r="9" spans="1:8" x14ac:dyDescent="0.3">
      <c r="A9" s="61" t="s">
        <v>284</v>
      </c>
      <c r="B9" s="62"/>
      <c r="C9" s="62"/>
      <c r="D9" s="62"/>
      <c r="E9" s="62"/>
      <c r="F9" s="62"/>
      <c r="G9" s="62"/>
      <c r="H9" s="63"/>
    </row>
    <row r="10" spans="1:8" x14ac:dyDescent="0.3">
      <c r="A10" s="70"/>
      <c r="B10" s="71"/>
      <c r="C10" s="71"/>
      <c r="D10" s="71"/>
      <c r="E10" s="71"/>
      <c r="F10" s="71"/>
      <c r="G10" s="71"/>
      <c r="H10" s="72"/>
    </row>
    <row r="11" spans="1:8" s="37" customFormat="1" ht="28.8" x14ac:dyDescent="0.3">
      <c r="A11" s="36" t="s">
        <v>0</v>
      </c>
      <c r="B11" s="36" t="s">
        <v>1</v>
      </c>
      <c r="C11" s="36" t="s">
        <v>2</v>
      </c>
      <c r="D11" s="36" t="s">
        <v>189</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190</v>
      </c>
      <c r="C17" s="6" t="s">
        <v>191</v>
      </c>
      <c r="D17" s="3" t="s">
        <v>192</v>
      </c>
      <c r="E17" s="8">
        <v>39219</v>
      </c>
      <c r="F17" s="9">
        <v>234.61</v>
      </c>
      <c r="G17" s="10">
        <v>2.7099999999999999E-2</v>
      </c>
      <c r="H17" s="6"/>
    </row>
    <row r="18" spans="1:8" x14ac:dyDescent="0.3">
      <c r="A18" s="5">
        <v>2</v>
      </c>
      <c r="B18" s="6" t="s">
        <v>193</v>
      </c>
      <c r="C18" s="6" t="s">
        <v>194</v>
      </c>
      <c r="D18" s="3" t="s">
        <v>40</v>
      </c>
      <c r="E18" s="8">
        <v>17256</v>
      </c>
      <c r="F18" s="9">
        <v>229.97</v>
      </c>
      <c r="G18" s="10">
        <v>2.6599999999999999E-2</v>
      </c>
      <c r="H18" s="6"/>
    </row>
    <row r="19" spans="1:8" x14ac:dyDescent="0.3">
      <c r="A19" s="5">
        <v>3</v>
      </c>
      <c r="B19" s="6" t="s">
        <v>195</v>
      </c>
      <c r="C19" s="6" t="s">
        <v>196</v>
      </c>
      <c r="D19" s="3" t="s">
        <v>197</v>
      </c>
      <c r="E19" s="8">
        <v>85667</v>
      </c>
      <c r="F19" s="9">
        <v>222.27</v>
      </c>
      <c r="G19" s="10">
        <v>2.5700000000000001E-2</v>
      </c>
      <c r="H19" s="6"/>
    </row>
    <row r="20" spans="1:8" x14ac:dyDescent="0.3">
      <c r="A20" s="5">
        <v>4</v>
      </c>
      <c r="B20" s="6" t="s">
        <v>198</v>
      </c>
      <c r="C20" s="6" t="s">
        <v>199</v>
      </c>
      <c r="D20" s="3" t="s">
        <v>200</v>
      </c>
      <c r="E20" s="8">
        <v>17703</v>
      </c>
      <c r="F20" s="9">
        <v>218.72</v>
      </c>
      <c r="G20" s="10">
        <v>2.53E-2</v>
      </c>
      <c r="H20" s="6"/>
    </row>
    <row r="21" spans="1:8" x14ac:dyDescent="0.3">
      <c r="A21" s="5">
        <v>5</v>
      </c>
      <c r="B21" s="6" t="s">
        <v>21</v>
      </c>
      <c r="C21" s="6" t="s">
        <v>22</v>
      </c>
      <c r="D21" s="3" t="s">
        <v>23</v>
      </c>
      <c r="E21" s="8">
        <v>27629</v>
      </c>
      <c r="F21" s="9">
        <v>215.55</v>
      </c>
      <c r="G21" s="10">
        <v>2.4899999999999999E-2</v>
      </c>
      <c r="H21" s="6"/>
    </row>
    <row r="22" spans="1:8" x14ac:dyDescent="0.3">
      <c r="A22" s="5">
        <v>6</v>
      </c>
      <c r="B22" s="6" t="s">
        <v>201</v>
      </c>
      <c r="C22" s="6" t="s">
        <v>59</v>
      </c>
      <c r="D22" s="3" t="s">
        <v>60</v>
      </c>
      <c r="E22" s="8">
        <v>50382</v>
      </c>
      <c r="F22" s="9">
        <v>214.15</v>
      </c>
      <c r="G22" s="10">
        <v>2.4799999999999999E-2</v>
      </c>
      <c r="H22" s="6"/>
    </row>
    <row r="23" spans="1:8" x14ac:dyDescent="0.3">
      <c r="A23" s="5">
        <v>7</v>
      </c>
      <c r="B23" s="6" t="s">
        <v>202</v>
      </c>
      <c r="C23" s="6" t="s">
        <v>203</v>
      </c>
      <c r="D23" s="3" t="s">
        <v>13</v>
      </c>
      <c r="E23" s="8">
        <v>99086</v>
      </c>
      <c r="F23" s="9">
        <v>212.6</v>
      </c>
      <c r="G23" s="10">
        <v>2.46E-2</v>
      </c>
      <c r="H23" s="6"/>
    </row>
    <row r="24" spans="1:8" x14ac:dyDescent="0.3">
      <c r="A24" s="5">
        <v>8</v>
      </c>
      <c r="B24" s="6" t="s">
        <v>204</v>
      </c>
      <c r="C24" s="6" t="s">
        <v>205</v>
      </c>
      <c r="D24" s="3" t="s">
        <v>40</v>
      </c>
      <c r="E24" s="8">
        <v>36865</v>
      </c>
      <c r="F24" s="9">
        <v>207.53</v>
      </c>
      <c r="G24" s="10">
        <v>2.4E-2</v>
      </c>
      <c r="H24" s="6"/>
    </row>
    <row r="25" spans="1:8" x14ac:dyDescent="0.3">
      <c r="A25" s="5">
        <v>9</v>
      </c>
      <c r="B25" s="6" t="s">
        <v>206</v>
      </c>
      <c r="C25" s="6" t="s">
        <v>207</v>
      </c>
      <c r="D25" s="3" t="s">
        <v>63</v>
      </c>
      <c r="E25" s="8">
        <v>34070</v>
      </c>
      <c r="F25" s="9">
        <v>207.42</v>
      </c>
      <c r="G25" s="10">
        <v>2.4E-2</v>
      </c>
      <c r="H25" s="6"/>
    </row>
    <row r="26" spans="1:8" x14ac:dyDescent="0.3">
      <c r="A26" s="5">
        <v>10</v>
      </c>
      <c r="B26" s="6" t="s">
        <v>11</v>
      </c>
      <c r="C26" s="6" t="s">
        <v>12</v>
      </c>
      <c r="D26" s="3" t="s">
        <v>13</v>
      </c>
      <c r="E26" s="8">
        <v>11916</v>
      </c>
      <c r="F26" s="9">
        <v>206.39</v>
      </c>
      <c r="G26" s="10">
        <v>2.3900000000000001E-2</v>
      </c>
      <c r="H26" s="6"/>
    </row>
    <row r="27" spans="1:8" x14ac:dyDescent="0.3">
      <c r="A27" s="5">
        <v>11</v>
      </c>
      <c r="B27" s="6" t="s">
        <v>208</v>
      </c>
      <c r="C27" s="6" t="s">
        <v>209</v>
      </c>
      <c r="D27" s="3" t="s">
        <v>99</v>
      </c>
      <c r="E27" s="8">
        <v>28439</v>
      </c>
      <c r="F27" s="9">
        <v>200.22</v>
      </c>
      <c r="G27" s="10">
        <v>2.3199999999999998E-2</v>
      </c>
      <c r="H27" s="6"/>
    </row>
    <row r="28" spans="1:8" x14ac:dyDescent="0.3">
      <c r="A28" s="5">
        <v>12</v>
      </c>
      <c r="B28" s="6" t="s">
        <v>210</v>
      </c>
      <c r="C28" s="6" t="s">
        <v>211</v>
      </c>
      <c r="D28" s="3" t="s">
        <v>212</v>
      </c>
      <c r="E28" s="8">
        <v>50194</v>
      </c>
      <c r="F28" s="9">
        <v>199.95</v>
      </c>
      <c r="G28" s="10">
        <v>2.3099999999999999E-2</v>
      </c>
      <c r="H28" s="6"/>
    </row>
    <row r="29" spans="1:8" x14ac:dyDescent="0.3">
      <c r="A29" s="5">
        <v>13</v>
      </c>
      <c r="B29" s="6" t="s">
        <v>213</v>
      </c>
      <c r="C29" s="6" t="s">
        <v>214</v>
      </c>
      <c r="D29" s="3" t="s">
        <v>43</v>
      </c>
      <c r="E29" s="8">
        <v>10786</v>
      </c>
      <c r="F29" s="9">
        <v>195.92</v>
      </c>
      <c r="G29" s="10">
        <v>2.2700000000000001E-2</v>
      </c>
      <c r="H29" s="6"/>
    </row>
    <row r="30" spans="1:8" x14ac:dyDescent="0.3">
      <c r="A30" s="5">
        <v>14</v>
      </c>
      <c r="B30" s="6" t="s">
        <v>215</v>
      </c>
      <c r="C30" s="6" t="s">
        <v>216</v>
      </c>
      <c r="D30" s="3" t="s">
        <v>217</v>
      </c>
      <c r="E30" s="8">
        <v>3992</v>
      </c>
      <c r="F30" s="9">
        <v>191.12</v>
      </c>
      <c r="G30" s="10">
        <v>2.2100000000000002E-2</v>
      </c>
      <c r="H30" s="6"/>
    </row>
    <row r="31" spans="1:8" x14ac:dyDescent="0.3">
      <c r="A31" s="5">
        <v>15</v>
      </c>
      <c r="B31" s="6" t="s">
        <v>218</v>
      </c>
      <c r="C31" s="6" t="s">
        <v>219</v>
      </c>
      <c r="D31" s="3" t="s">
        <v>220</v>
      </c>
      <c r="E31" s="8">
        <v>8634</v>
      </c>
      <c r="F31" s="9">
        <v>185.23</v>
      </c>
      <c r="G31" s="10">
        <v>2.1399999999999999E-2</v>
      </c>
      <c r="H31" s="6"/>
    </row>
    <row r="32" spans="1:8" x14ac:dyDescent="0.3">
      <c r="A32" s="5">
        <v>16</v>
      </c>
      <c r="B32" s="6" t="s">
        <v>221</v>
      </c>
      <c r="C32" s="6" t="s">
        <v>222</v>
      </c>
      <c r="D32" s="3" t="s">
        <v>16</v>
      </c>
      <c r="E32" s="8">
        <v>6714</v>
      </c>
      <c r="F32" s="9">
        <v>174.52</v>
      </c>
      <c r="G32" s="10">
        <v>2.0199999999999999E-2</v>
      </c>
      <c r="H32" s="6"/>
    </row>
    <row r="33" spans="1:8" x14ac:dyDescent="0.3">
      <c r="A33" s="5">
        <v>17</v>
      </c>
      <c r="B33" s="6" t="s">
        <v>223</v>
      </c>
      <c r="C33" s="6" t="s">
        <v>33</v>
      </c>
      <c r="D33" s="3" t="s">
        <v>13</v>
      </c>
      <c r="E33" s="8">
        <v>9362</v>
      </c>
      <c r="F33" s="9">
        <v>173.57</v>
      </c>
      <c r="G33" s="10">
        <v>2.01E-2</v>
      </c>
      <c r="H33" s="6"/>
    </row>
    <row r="34" spans="1:8" x14ac:dyDescent="0.3">
      <c r="A34" s="5">
        <v>18</v>
      </c>
      <c r="B34" s="6" t="s">
        <v>224</v>
      </c>
      <c r="C34" s="6" t="s">
        <v>225</v>
      </c>
      <c r="D34" s="3" t="s">
        <v>43</v>
      </c>
      <c r="E34" s="8">
        <v>19386</v>
      </c>
      <c r="F34" s="9">
        <v>172.97</v>
      </c>
      <c r="G34" s="10">
        <v>0.02</v>
      </c>
      <c r="H34" s="6"/>
    </row>
    <row r="35" spans="1:8" x14ac:dyDescent="0.3">
      <c r="A35" s="5">
        <v>19</v>
      </c>
      <c r="B35" s="6" t="s">
        <v>226</v>
      </c>
      <c r="C35" s="6" t="s">
        <v>227</v>
      </c>
      <c r="D35" s="3" t="s">
        <v>13</v>
      </c>
      <c r="E35" s="8">
        <v>54820</v>
      </c>
      <c r="F35" s="9">
        <v>171.78</v>
      </c>
      <c r="G35" s="10">
        <v>1.9900000000000001E-2</v>
      </c>
      <c r="H35" s="6"/>
    </row>
    <row r="36" spans="1:8" x14ac:dyDescent="0.3">
      <c r="A36" s="5">
        <v>20</v>
      </c>
      <c r="B36" s="6" t="s">
        <v>228</v>
      </c>
      <c r="C36" s="6" t="s">
        <v>229</v>
      </c>
      <c r="D36" s="3" t="s">
        <v>230</v>
      </c>
      <c r="E36" s="8">
        <v>30546</v>
      </c>
      <c r="F36" s="9">
        <v>169.56</v>
      </c>
      <c r="G36" s="10">
        <v>1.9599999999999999E-2</v>
      </c>
      <c r="H36" s="6"/>
    </row>
    <row r="37" spans="1:8" x14ac:dyDescent="0.3">
      <c r="A37" s="5">
        <v>21</v>
      </c>
      <c r="B37" s="6" t="s">
        <v>61</v>
      </c>
      <c r="C37" s="6" t="s">
        <v>62</v>
      </c>
      <c r="D37" s="3" t="s">
        <v>63</v>
      </c>
      <c r="E37" s="8">
        <v>40589</v>
      </c>
      <c r="F37" s="9">
        <v>168.95</v>
      </c>
      <c r="G37" s="10">
        <v>1.95E-2</v>
      </c>
      <c r="H37" s="6"/>
    </row>
    <row r="38" spans="1:8" x14ac:dyDescent="0.3">
      <c r="A38" s="5">
        <v>22</v>
      </c>
      <c r="B38" s="6" t="s">
        <v>231</v>
      </c>
      <c r="C38" s="6" t="s">
        <v>232</v>
      </c>
      <c r="D38" s="3" t="s">
        <v>63</v>
      </c>
      <c r="E38" s="8">
        <v>20980</v>
      </c>
      <c r="F38" s="9">
        <v>167.69</v>
      </c>
      <c r="G38" s="10">
        <v>1.9400000000000001E-2</v>
      </c>
      <c r="H38" s="6"/>
    </row>
    <row r="39" spans="1:8" x14ac:dyDescent="0.3">
      <c r="A39" s="5">
        <v>23</v>
      </c>
      <c r="B39" s="6" t="s">
        <v>233</v>
      </c>
      <c r="C39" s="6" t="s">
        <v>234</v>
      </c>
      <c r="D39" s="3" t="s">
        <v>230</v>
      </c>
      <c r="E39" s="8">
        <v>2576</v>
      </c>
      <c r="F39" s="9">
        <v>166.79</v>
      </c>
      <c r="G39" s="10">
        <v>1.9300000000000001E-2</v>
      </c>
      <c r="H39" s="6"/>
    </row>
    <row r="40" spans="1:8" x14ac:dyDescent="0.3">
      <c r="A40" s="5">
        <v>24</v>
      </c>
      <c r="B40" s="6" t="s">
        <v>235</v>
      </c>
      <c r="C40" s="6" t="s">
        <v>236</v>
      </c>
      <c r="D40" s="3" t="s">
        <v>192</v>
      </c>
      <c r="E40" s="8">
        <v>5301</v>
      </c>
      <c r="F40" s="9">
        <v>165.88</v>
      </c>
      <c r="G40" s="10">
        <v>1.9199999999999998E-2</v>
      </c>
      <c r="H40" s="6"/>
    </row>
    <row r="41" spans="1:8" x14ac:dyDescent="0.3">
      <c r="A41" s="5">
        <v>25</v>
      </c>
      <c r="B41" s="6" t="s">
        <v>237</v>
      </c>
      <c r="C41" s="6" t="s">
        <v>238</v>
      </c>
      <c r="D41" s="3" t="s">
        <v>239</v>
      </c>
      <c r="E41" s="8">
        <v>8782</v>
      </c>
      <c r="F41" s="9">
        <v>165.17</v>
      </c>
      <c r="G41" s="10">
        <v>1.9099999999999999E-2</v>
      </c>
      <c r="H41" s="6"/>
    </row>
    <row r="42" spans="1:8" x14ac:dyDescent="0.3">
      <c r="A42" s="5">
        <v>26</v>
      </c>
      <c r="B42" s="6" t="s">
        <v>240</v>
      </c>
      <c r="C42" s="6" t="s">
        <v>241</v>
      </c>
      <c r="D42" s="3" t="s">
        <v>230</v>
      </c>
      <c r="E42" s="8">
        <v>6327</v>
      </c>
      <c r="F42" s="9">
        <v>163.89</v>
      </c>
      <c r="G42" s="10">
        <v>1.9E-2</v>
      </c>
      <c r="H42" s="6"/>
    </row>
    <row r="43" spans="1:8" x14ac:dyDescent="0.3">
      <c r="A43" s="5">
        <v>27</v>
      </c>
      <c r="B43" s="6" t="s">
        <v>51</v>
      </c>
      <c r="C43" s="6" t="s">
        <v>52</v>
      </c>
      <c r="D43" s="3" t="s">
        <v>53</v>
      </c>
      <c r="E43" s="8">
        <v>45560</v>
      </c>
      <c r="F43" s="9">
        <v>163.77000000000001</v>
      </c>
      <c r="G43" s="10">
        <v>1.89E-2</v>
      </c>
      <c r="H43" s="6"/>
    </row>
    <row r="44" spans="1:8" x14ac:dyDescent="0.3">
      <c r="A44" s="5">
        <v>28</v>
      </c>
      <c r="B44" s="6" t="s">
        <v>242</v>
      </c>
      <c r="C44" s="6" t="s">
        <v>243</v>
      </c>
      <c r="D44" s="3" t="s">
        <v>13</v>
      </c>
      <c r="E44" s="8">
        <v>210043</v>
      </c>
      <c r="F44" s="9">
        <v>162.16999999999999</v>
      </c>
      <c r="G44" s="10">
        <v>1.8800000000000001E-2</v>
      </c>
      <c r="H44" s="6"/>
    </row>
    <row r="45" spans="1:8" x14ac:dyDescent="0.3">
      <c r="A45" s="5">
        <v>29</v>
      </c>
      <c r="B45" s="6" t="s">
        <v>244</v>
      </c>
      <c r="C45" s="6" t="s">
        <v>245</v>
      </c>
      <c r="D45" s="3" t="s">
        <v>13</v>
      </c>
      <c r="E45" s="8">
        <v>93140</v>
      </c>
      <c r="F45" s="9">
        <v>152.68</v>
      </c>
      <c r="G45" s="10">
        <v>1.77E-2</v>
      </c>
      <c r="H45" s="6"/>
    </row>
    <row r="46" spans="1:8" x14ac:dyDescent="0.3">
      <c r="A46" s="5">
        <v>30</v>
      </c>
      <c r="B46" s="6" t="s">
        <v>246</v>
      </c>
      <c r="C46" s="6" t="s">
        <v>247</v>
      </c>
      <c r="D46" s="3" t="s">
        <v>248</v>
      </c>
      <c r="E46" s="8">
        <v>115855</v>
      </c>
      <c r="F46" s="9">
        <v>141.19</v>
      </c>
      <c r="G46" s="10">
        <v>1.6299999999999999E-2</v>
      </c>
      <c r="H46" s="6"/>
    </row>
    <row r="47" spans="1:8" x14ac:dyDescent="0.3">
      <c r="A47" s="5">
        <v>31</v>
      </c>
      <c r="B47" s="6" t="s">
        <v>249</v>
      </c>
      <c r="C47" s="6" t="s">
        <v>250</v>
      </c>
      <c r="D47" s="3" t="s">
        <v>16</v>
      </c>
      <c r="E47" s="8">
        <v>22698</v>
      </c>
      <c r="F47" s="9">
        <v>136.62</v>
      </c>
      <c r="G47" s="10">
        <v>1.5800000000000002E-2</v>
      </c>
      <c r="H47" s="6"/>
    </row>
    <row r="48" spans="1:8" x14ac:dyDescent="0.3">
      <c r="A48" s="5">
        <v>32</v>
      </c>
      <c r="B48" s="6" t="s">
        <v>251</v>
      </c>
      <c r="C48" s="6" t="s">
        <v>252</v>
      </c>
      <c r="D48" s="3" t="s">
        <v>197</v>
      </c>
      <c r="E48" s="8">
        <v>10236</v>
      </c>
      <c r="F48" s="9">
        <v>135.75</v>
      </c>
      <c r="G48" s="10">
        <v>1.5699999999999999E-2</v>
      </c>
      <c r="H48" s="6"/>
    </row>
    <row r="49" spans="1:8" x14ac:dyDescent="0.3">
      <c r="A49" s="5">
        <v>33</v>
      </c>
      <c r="B49" s="6" t="s">
        <v>253</v>
      </c>
      <c r="C49" s="6" t="s">
        <v>254</v>
      </c>
      <c r="D49" s="3" t="s">
        <v>63</v>
      </c>
      <c r="E49" s="8">
        <v>28399</v>
      </c>
      <c r="F49" s="9">
        <v>127.01</v>
      </c>
      <c r="G49" s="10">
        <v>1.47E-2</v>
      </c>
      <c r="H49" s="6"/>
    </row>
    <row r="50" spans="1:8" x14ac:dyDescent="0.3">
      <c r="A50" s="5">
        <v>34</v>
      </c>
      <c r="B50" s="6" t="s">
        <v>54</v>
      </c>
      <c r="C50" s="6" t="s">
        <v>55</v>
      </c>
      <c r="D50" s="3" t="s">
        <v>13</v>
      </c>
      <c r="E50" s="8">
        <v>8734</v>
      </c>
      <c r="F50" s="9">
        <v>126.43</v>
      </c>
      <c r="G50" s="10">
        <v>1.46E-2</v>
      </c>
      <c r="H50" s="6"/>
    </row>
    <row r="51" spans="1:8" x14ac:dyDescent="0.3">
      <c r="A51" s="5">
        <v>35</v>
      </c>
      <c r="B51" s="6" t="s">
        <v>255</v>
      </c>
      <c r="C51" s="6" t="s">
        <v>256</v>
      </c>
      <c r="D51" s="3" t="s">
        <v>230</v>
      </c>
      <c r="E51" s="8">
        <v>7565</v>
      </c>
      <c r="F51" s="9">
        <v>126.38</v>
      </c>
      <c r="G51" s="10">
        <v>1.46E-2</v>
      </c>
      <c r="H51" s="6"/>
    </row>
    <row r="52" spans="1:8" x14ac:dyDescent="0.3">
      <c r="A52" s="5">
        <v>36</v>
      </c>
      <c r="B52" s="6" t="s">
        <v>257</v>
      </c>
      <c r="C52" s="6" t="s">
        <v>258</v>
      </c>
      <c r="D52" s="3" t="s">
        <v>259</v>
      </c>
      <c r="E52" s="8">
        <v>7497</v>
      </c>
      <c r="F52" s="9">
        <v>124.72</v>
      </c>
      <c r="G52" s="10">
        <v>1.44E-2</v>
      </c>
      <c r="H52" s="6"/>
    </row>
    <row r="53" spans="1:8" x14ac:dyDescent="0.3">
      <c r="A53" s="5">
        <v>37</v>
      </c>
      <c r="B53" s="6" t="s">
        <v>260</v>
      </c>
      <c r="C53" s="6" t="s">
        <v>261</v>
      </c>
      <c r="D53" s="3" t="s">
        <v>262</v>
      </c>
      <c r="E53" s="8">
        <v>21965</v>
      </c>
      <c r="F53" s="9">
        <v>122.25</v>
      </c>
      <c r="G53" s="10">
        <v>1.41E-2</v>
      </c>
      <c r="H53" s="6"/>
    </row>
    <row r="54" spans="1:8" x14ac:dyDescent="0.3">
      <c r="A54" s="5">
        <v>38</v>
      </c>
      <c r="B54" s="6" t="s">
        <v>263</v>
      </c>
      <c r="C54" s="6" t="s">
        <v>264</v>
      </c>
      <c r="D54" s="3" t="s">
        <v>265</v>
      </c>
      <c r="E54" s="8">
        <v>8142</v>
      </c>
      <c r="F54" s="9">
        <v>100.91</v>
      </c>
      <c r="G54" s="10">
        <v>1.17E-2</v>
      </c>
      <c r="H54" s="6"/>
    </row>
    <row r="55" spans="1:8" x14ac:dyDescent="0.3">
      <c r="A55" s="5">
        <v>39</v>
      </c>
      <c r="B55" s="6" t="s">
        <v>266</v>
      </c>
      <c r="C55" s="6" t="s">
        <v>28</v>
      </c>
      <c r="D55" s="3" t="s">
        <v>16</v>
      </c>
      <c r="E55" s="8">
        <v>17322</v>
      </c>
      <c r="F55" s="9">
        <v>93.79</v>
      </c>
      <c r="G55" s="10">
        <v>1.0800000000000001E-2</v>
      </c>
      <c r="H55" s="6"/>
    </row>
    <row r="56" spans="1:8" x14ac:dyDescent="0.3">
      <c r="A56" s="5">
        <v>40</v>
      </c>
      <c r="B56" s="6" t="s">
        <v>267</v>
      </c>
      <c r="C56" s="6" t="s">
        <v>15</v>
      </c>
      <c r="D56" s="3" t="s">
        <v>16</v>
      </c>
      <c r="E56" s="8">
        <v>4868</v>
      </c>
      <c r="F56" s="9">
        <v>91.3</v>
      </c>
      <c r="G56" s="10">
        <v>1.06E-2</v>
      </c>
      <c r="H56" s="6"/>
    </row>
    <row r="57" spans="1:8" x14ac:dyDescent="0.3">
      <c r="A57" s="5">
        <v>41</v>
      </c>
      <c r="B57" s="6" t="s">
        <v>268</v>
      </c>
      <c r="C57" s="6" t="s">
        <v>269</v>
      </c>
      <c r="D57" s="3" t="s">
        <v>43</v>
      </c>
      <c r="E57" s="8">
        <v>64326</v>
      </c>
      <c r="F57" s="9">
        <v>72.87</v>
      </c>
      <c r="G57" s="10">
        <v>8.3999999999999995E-3</v>
      </c>
      <c r="H57" s="6"/>
    </row>
    <row r="58" spans="1:8" x14ac:dyDescent="0.3">
      <c r="A58" s="5">
        <v>42</v>
      </c>
      <c r="B58" s="6" t="s">
        <v>270</v>
      </c>
      <c r="C58" s="6" t="s">
        <v>271</v>
      </c>
      <c r="D58" s="3" t="s">
        <v>212</v>
      </c>
      <c r="E58" s="8">
        <v>15197</v>
      </c>
      <c r="F58" s="9">
        <v>63.7</v>
      </c>
      <c r="G58" s="10">
        <v>7.4000000000000003E-3</v>
      </c>
      <c r="H58" s="6"/>
    </row>
    <row r="59" spans="1:8" x14ac:dyDescent="0.3">
      <c r="A59" s="5">
        <v>43</v>
      </c>
      <c r="B59" s="6" t="s">
        <v>272</v>
      </c>
      <c r="C59" s="6" t="s">
        <v>18</v>
      </c>
      <c r="D59" s="3" t="s">
        <v>13</v>
      </c>
      <c r="E59" s="8">
        <v>4835</v>
      </c>
      <c r="F59" s="9">
        <v>61.55</v>
      </c>
      <c r="G59" s="10">
        <v>7.1000000000000004E-3</v>
      </c>
      <c r="H59" s="6"/>
    </row>
    <row r="60" spans="1:8" x14ac:dyDescent="0.3">
      <c r="A60" s="5">
        <v>44</v>
      </c>
      <c r="B60" s="6" t="s">
        <v>273</v>
      </c>
      <c r="C60" s="6" t="s">
        <v>274</v>
      </c>
      <c r="D60" s="3" t="s">
        <v>217</v>
      </c>
      <c r="E60" s="8">
        <v>8801</v>
      </c>
      <c r="F60" s="9">
        <v>42.32</v>
      </c>
      <c r="G60" s="10">
        <v>4.8999999999999998E-3</v>
      </c>
      <c r="H60" s="6"/>
    </row>
    <row r="61" spans="1:8" x14ac:dyDescent="0.3">
      <c r="A61" s="5">
        <v>45</v>
      </c>
      <c r="B61" s="6" t="s">
        <v>275</v>
      </c>
      <c r="C61" s="6" t="s">
        <v>276</v>
      </c>
      <c r="D61" s="3" t="s">
        <v>265</v>
      </c>
      <c r="E61" s="8">
        <v>929</v>
      </c>
      <c r="F61" s="9">
        <v>40.96</v>
      </c>
      <c r="G61" s="10">
        <v>4.7000000000000002E-3</v>
      </c>
      <c r="H61" s="6"/>
    </row>
    <row r="62" spans="1:8" x14ac:dyDescent="0.3">
      <c r="A62" s="5">
        <v>46</v>
      </c>
      <c r="B62" s="6" t="s">
        <v>277</v>
      </c>
      <c r="C62" s="6" t="s">
        <v>278</v>
      </c>
      <c r="D62" s="3" t="s">
        <v>262</v>
      </c>
      <c r="E62" s="8">
        <v>3186</v>
      </c>
      <c r="F62" s="9">
        <v>39.86</v>
      </c>
      <c r="G62" s="10">
        <v>4.5999999999999999E-3</v>
      </c>
      <c r="H62" s="6"/>
    </row>
    <row r="63" spans="1:8" x14ac:dyDescent="0.3">
      <c r="A63" s="5">
        <v>47</v>
      </c>
      <c r="B63" s="6" t="s">
        <v>279</v>
      </c>
      <c r="C63" s="6" t="s">
        <v>280</v>
      </c>
      <c r="D63" s="3" t="s">
        <v>230</v>
      </c>
      <c r="E63" s="8">
        <v>7650</v>
      </c>
      <c r="F63" s="9">
        <v>38.450000000000003</v>
      </c>
      <c r="G63" s="10">
        <v>4.4000000000000003E-3</v>
      </c>
      <c r="H63" s="6"/>
    </row>
    <row r="64" spans="1:8" x14ac:dyDescent="0.3">
      <c r="A64" s="5">
        <v>48</v>
      </c>
      <c r="B64" s="6" t="s">
        <v>281</v>
      </c>
      <c r="C64" s="6" t="s">
        <v>282</v>
      </c>
      <c r="D64" s="3" t="s">
        <v>43</v>
      </c>
      <c r="E64" s="8">
        <v>11633</v>
      </c>
      <c r="F64" s="9">
        <v>28.68</v>
      </c>
      <c r="G64" s="10">
        <v>3.3E-3</v>
      </c>
      <c r="H64" s="6"/>
    </row>
    <row r="65" spans="1:8" x14ac:dyDescent="0.3">
      <c r="A65" s="5"/>
      <c r="B65" s="6"/>
      <c r="C65" s="6"/>
      <c r="D65" s="6"/>
      <c r="E65" s="6"/>
      <c r="F65" s="6"/>
      <c r="G65" s="6"/>
      <c r="H65" s="6"/>
    </row>
    <row r="66" spans="1:8" x14ac:dyDescent="0.3">
      <c r="A66" s="7" t="s">
        <v>104</v>
      </c>
      <c r="B66" s="2" t="s">
        <v>105</v>
      </c>
      <c r="C66" s="2"/>
      <c r="D66" s="2"/>
      <c r="E66" s="2"/>
      <c r="F66" s="2" t="s">
        <v>106</v>
      </c>
      <c r="G66" s="2" t="s">
        <v>106</v>
      </c>
      <c r="H66" s="2" t="s">
        <v>106</v>
      </c>
    </row>
    <row r="67" spans="1:8" x14ac:dyDescent="0.3">
      <c r="A67" s="5"/>
      <c r="B67" s="6"/>
      <c r="C67" s="6"/>
      <c r="D67" s="6"/>
      <c r="E67" s="6"/>
      <c r="F67" s="6"/>
      <c r="G67" s="6"/>
      <c r="H67" s="6"/>
    </row>
    <row r="68" spans="1:8" x14ac:dyDescent="0.3">
      <c r="A68" s="7"/>
      <c r="B68" s="2" t="s">
        <v>107</v>
      </c>
      <c r="C68" s="2"/>
      <c r="D68" s="2"/>
      <c r="E68" s="2"/>
      <c r="F68" s="11">
        <v>7195.78</v>
      </c>
      <c r="G68" s="12">
        <v>0.83220000000000005</v>
      </c>
      <c r="H68" s="2"/>
    </row>
    <row r="69" spans="1:8" x14ac:dyDescent="0.3">
      <c r="A69" s="5"/>
      <c r="B69" s="6"/>
      <c r="C69" s="6"/>
      <c r="D69" s="6"/>
      <c r="E69" s="6"/>
      <c r="F69" s="6"/>
      <c r="G69" s="6"/>
      <c r="H69" s="6"/>
    </row>
    <row r="70" spans="1:8" x14ac:dyDescent="0.3">
      <c r="A70" s="5"/>
      <c r="B70" s="2" t="s">
        <v>129</v>
      </c>
      <c r="C70" s="6"/>
      <c r="D70" s="6"/>
      <c r="E70" s="6"/>
      <c r="F70" s="6"/>
      <c r="G70" s="6"/>
      <c r="H70" s="6"/>
    </row>
    <row r="71" spans="1:8" x14ac:dyDescent="0.3">
      <c r="A71" s="5"/>
      <c r="B71" s="6"/>
      <c r="C71" s="6"/>
      <c r="D71" s="6"/>
      <c r="E71" s="6"/>
      <c r="F71" s="6"/>
      <c r="G71" s="6"/>
      <c r="H71" s="6"/>
    </row>
    <row r="72" spans="1:8" x14ac:dyDescent="0.3">
      <c r="A72" s="7" t="s">
        <v>9</v>
      </c>
      <c r="B72" s="2" t="s">
        <v>130</v>
      </c>
      <c r="C72" s="2"/>
      <c r="D72" s="2"/>
      <c r="E72" s="2"/>
      <c r="F72" s="2" t="s">
        <v>106</v>
      </c>
      <c r="G72" s="2" t="s">
        <v>106</v>
      </c>
      <c r="H72" s="2" t="s">
        <v>106</v>
      </c>
    </row>
    <row r="73" spans="1:8" x14ac:dyDescent="0.3">
      <c r="A73" s="5"/>
      <c r="B73" s="6"/>
      <c r="C73" s="6"/>
      <c r="D73" s="6"/>
      <c r="E73" s="6"/>
      <c r="F73" s="6"/>
      <c r="G73" s="6"/>
      <c r="H73" s="6"/>
    </row>
    <row r="74" spans="1:8" x14ac:dyDescent="0.3">
      <c r="A74" s="7" t="s">
        <v>104</v>
      </c>
      <c r="B74" s="2" t="s">
        <v>131</v>
      </c>
      <c r="C74" s="2"/>
      <c r="D74" s="2"/>
      <c r="E74" s="2"/>
      <c r="F74" s="2" t="s">
        <v>106</v>
      </c>
      <c r="G74" s="2" t="s">
        <v>106</v>
      </c>
      <c r="H74" s="2" t="s">
        <v>106</v>
      </c>
    </row>
    <row r="75" spans="1:8" x14ac:dyDescent="0.3">
      <c r="A75" s="5"/>
      <c r="B75" s="6"/>
      <c r="C75" s="6"/>
      <c r="D75" s="6"/>
      <c r="E75" s="6"/>
      <c r="F75" s="6"/>
      <c r="G75" s="6"/>
      <c r="H75" s="6"/>
    </row>
    <row r="76" spans="1:8" x14ac:dyDescent="0.3">
      <c r="A76" s="7" t="s">
        <v>126</v>
      </c>
      <c r="B76" s="2" t="s">
        <v>132</v>
      </c>
      <c r="C76" s="2"/>
      <c r="D76" s="2"/>
      <c r="E76" s="2"/>
      <c r="F76" s="2" t="s">
        <v>106</v>
      </c>
      <c r="G76" s="2" t="s">
        <v>106</v>
      </c>
      <c r="H76" s="2" t="s">
        <v>106</v>
      </c>
    </row>
    <row r="77" spans="1:8" x14ac:dyDescent="0.3">
      <c r="A77" s="5"/>
      <c r="B77" s="6"/>
      <c r="C77" s="6"/>
      <c r="D77" s="6"/>
      <c r="E77" s="6"/>
      <c r="F77" s="6"/>
      <c r="G77" s="6"/>
      <c r="H77" s="6"/>
    </row>
    <row r="78" spans="1:8" x14ac:dyDescent="0.3">
      <c r="A78" s="7" t="s">
        <v>133</v>
      </c>
      <c r="B78" s="2" t="s">
        <v>134</v>
      </c>
      <c r="C78" s="6"/>
      <c r="D78" s="6"/>
      <c r="E78" s="8"/>
      <c r="F78" s="9">
        <v>1437.99</v>
      </c>
      <c r="G78" s="10">
        <v>0.1663</v>
      </c>
      <c r="H78" s="10">
        <v>6.6000000000000003E-2</v>
      </c>
    </row>
    <row r="79" spans="1:8" x14ac:dyDescent="0.3">
      <c r="A79" s="5"/>
      <c r="B79" s="6"/>
      <c r="C79" s="6"/>
      <c r="D79" s="6"/>
      <c r="E79" s="6"/>
      <c r="F79" s="6"/>
      <c r="G79" s="6"/>
      <c r="H79" s="6"/>
    </row>
    <row r="80" spans="1:8" x14ac:dyDescent="0.3">
      <c r="A80" s="7"/>
      <c r="B80" s="2" t="s">
        <v>135</v>
      </c>
      <c r="C80" s="2"/>
      <c r="D80" s="2"/>
      <c r="E80" s="2"/>
      <c r="F80" s="11">
        <v>1437.99</v>
      </c>
      <c r="G80" s="12">
        <v>0.1663</v>
      </c>
      <c r="H80" s="2"/>
    </row>
    <row r="81" spans="1:8" x14ac:dyDescent="0.3">
      <c r="A81" s="5"/>
      <c r="B81" s="6"/>
      <c r="C81" s="6"/>
      <c r="D81" s="6"/>
      <c r="E81" s="6"/>
      <c r="F81" s="6"/>
      <c r="G81" s="6"/>
      <c r="H81" s="6"/>
    </row>
    <row r="82" spans="1:8" x14ac:dyDescent="0.3">
      <c r="A82" s="5"/>
      <c r="B82" s="2" t="s">
        <v>136</v>
      </c>
      <c r="C82" s="6"/>
      <c r="D82" s="6"/>
      <c r="E82" s="6"/>
      <c r="F82" s="6"/>
      <c r="G82" s="6"/>
      <c r="H82" s="6"/>
    </row>
    <row r="83" spans="1:8" x14ac:dyDescent="0.3">
      <c r="A83" s="5"/>
      <c r="B83" s="6" t="s">
        <v>137</v>
      </c>
      <c r="C83" s="6"/>
      <c r="D83" s="6"/>
      <c r="E83" s="6"/>
      <c r="F83" s="9">
        <f>F85-F80-F68</f>
        <v>13.544341934611111</v>
      </c>
      <c r="G83" s="10">
        <v>1.5E-3</v>
      </c>
      <c r="H83" s="6"/>
    </row>
    <row r="84" spans="1:8" x14ac:dyDescent="0.3">
      <c r="A84" s="5"/>
      <c r="B84" s="6"/>
      <c r="C84" s="6"/>
      <c r="D84" s="6"/>
      <c r="E84" s="6"/>
      <c r="F84" s="6"/>
      <c r="G84" s="6"/>
      <c r="H84" s="6"/>
    </row>
    <row r="85" spans="1:8" x14ac:dyDescent="0.3">
      <c r="A85" s="7"/>
      <c r="B85" s="2" t="s">
        <v>138</v>
      </c>
      <c r="C85" s="2"/>
      <c r="D85" s="2"/>
      <c r="E85" s="2"/>
      <c r="F85" s="11">
        <v>8647.3143419346106</v>
      </c>
      <c r="G85" s="12">
        <v>1</v>
      </c>
      <c r="H85" s="2"/>
    </row>
    <row r="86" spans="1:8" x14ac:dyDescent="0.3">
      <c r="A86" s="5"/>
      <c r="B86" s="6"/>
      <c r="C86" s="6"/>
      <c r="D86" s="6"/>
      <c r="E86" s="6"/>
      <c r="F86" s="6"/>
      <c r="G86" s="6"/>
      <c r="H86" s="6"/>
    </row>
    <row r="87" spans="1:8" x14ac:dyDescent="0.3">
      <c r="A87" s="17"/>
      <c r="B87" s="16"/>
      <c r="C87" s="16"/>
      <c r="D87" s="16"/>
      <c r="E87" s="16"/>
      <c r="F87" s="16"/>
      <c r="G87" s="16"/>
      <c r="H87" s="20"/>
    </row>
    <row r="88" spans="1:8" x14ac:dyDescent="0.3">
      <c r="A88" s="17"/>
      <c r="B88" s="55" t="s">
        <v>145</v>
      </c>
      <c r="C88" s="55"/>
      <c r="D88" s="55"/>
      <c r="E88" s="55"/>
      <c r="F88" s="55"/>
      <c r="G88" s="55"/>
      <c r="H88" s="56"/>
    </row>
    <row r="89" spans="1:8" x14ac:dyDescent="0.3">
      <c r="A89" s="19" t="s">
        <v>146</v>
      </c>
      <c r="B89" s="55" t="s">
        <v>147</v>
      </c>
      <c r="C89" s="55"/>
      <c r="D89" s="55"/>
      <c r="E89" s="55"/>
      <c r="F89" s="55"/>
      <c r="G89" s="55"/>
      <c r="H89" s="56"/>
    </row>
    <row r="90" spans="1:8" x14ac:dyDescent="0.3">
      <c r="A90" s="19" t="s">
        <v>148</v>
      </c>
      <c r="B90" s="55" t="s">
        <v>149</v>
      </c>
      <c r="C90" s="55"/>
      <c r="D90" s="55"/>
      <c r="E90" s="55"/>
      <c r="F90" s="55"/>
      <c r="G90" s="55"/>
      <c r="H90" s="56"/>
    </row>
    <row r="91" spans="1:8" x14ac:dyDescent="0.3">
      <c r="A91" s="19" t="s">
        <v>150</v>
      </c>
      <c r="B91" s="55" t="s">
        <v>151</v>
      </c>
      <c r="C91" s="55"/>
      <c r="D91" s="55"/>
      <c r="E91" s="55"/>
      <c r="F91" s="55"/>
      <c r="G91" s="55"/>
      <c r="H91" s="56"/>
    </row>
    <row r="92" spans="1:8" ht="28.8" x14ac:dyDescent="0.3">
      <c r="A92" s="17"/>
      <c r="B92" s="2" t="s">
        <v>152</v>
      </c>
      <c r="C92" s="2" t="s">
        <v>153</v>
      </c>
      <c r="D92" s="16"/>
      <c r="E92" s="16"/>
      <c r="F92" s="16"/>
      <c r="G92" s="16"/>
      <c r="H92" s="20"/>
    </row>
    <row r="93" spans="1:8" x14ac:dyDescent="0.3">
      <c r="A93" s="17"/>
      <c r="B93" s="6" t="s">
        <v>154</v>
      </c>
      <c r="C93" s="6">
        <v>12.72</v>
      </c>
      <c r="D93" s="16"/>
      <c r="E93" s="16"/>
      <c r="F93" s="16"/>
      <c r="G93" s="16"/>
      <c r="H93" s="20"/>
    </row>
    <row r="94" spans="1:8" x14ac:dyDescent="0.3">
      <c r="A94" s="17"/>
      <c r="B94" s="6" t="s">
        <v>155</v>
      </c>
      <c r="C94" s="6">
        <v>12.55</v>
      </c>
      <c r="D94" s="16"/>
      <c r="E94" s="16"/>
      <c r="F94" s="16"/>
      <c r="G94" s="16"/>
      <c r="H94" s="20"/>
    </row>
    <row r="95" spans="1:8" x14ac:dyDescent="0.3">
      <c r="A95" s="19" t="s">
        <v>156</v>
      </c>
      <c r="B95" s="55" t="s">
        <v>157</v>
      </c>
      <c r="C95" s="55"/>
      <c r="D95" s="55"/>
      <c r="E95" s="55"/>
      <c r="F95" s="55"/>
      <c r="G95" s="55"/>
      <c r="H95" s="56"/>
    </row>
    <row r="96" spans="1:8" x14ac:dyDescent="0.3">
      <c r="A96" s="19" t="s">
        <v>158</v>
      </c>
      <c r="B96" s="55" t="s">
        <v>159</v>
      </c>
      <c r="C96" s="55"/>
      <c r="D96" s="55"/>
      <c r="E96" s="55"/>
      <c r="F96" s="55"/>
      <c r="G96" s="55"/>
      <c r="H96" s="56"/>
    </row>
    <row r="97" spans="1:8" x14ac:dyDescent="0.3">
      <c r="A97" s="19" t="s">
        <v>160</v>
      </c>
      <c r="B97" s="55" t="s">
        <v>161</v>
      </c>
      <c r="C97" s="55"/>
      <c r="D97" s="55"/>
      <c r="E97" s="55"/>
      <c r="F97" s="55"/>
      <c r="G97" s="55"/>
      <c r="H97" s="56"/>
    </row>
    <row r="98" spans="1:8" x14ac:dyDescent="0.3">
      <c r="A98" s="19" t="s">
        <v>162</v>
      </c>
      <c r="B98" s="55" t="s">
        <v>163</v>
      </c>
      <c r="C98" s="55"/>
      <c r="D98" s="55"/>
      <c r="E98" s="55"/>
      <c r="F98" s="55"/>
      <c r="G98" s="55"/>
      <c r="H98" s="56"/>
    </row>
    <row r="99" spans="1:8" x14ac:dyDescent="0.3">
      <c r="A99" s="19" t="s">
        <v>164</v>
      </c>
      <c r="B99" s="55" t="s">
        <v>165</v>
      </c>
      <c r="C99" s="55"/>
      <c r="D99" s="55"/>
      <c r="E99" s="55"/>
      <c r="F99" s="55"/>
      <c r="G99" s="55"/>
      <c r="H99" s="56"/>
    </row>
    <row r="100" spans="1:8" x14ac:dyDescent="0.3">
      <c r="A100" s="19" t="s">
        <v>166</v>
      </c>
      <c r="B100" s="55" t="s">
        <v>285</v>
      </c>
      <c r="C100" s="55"/>
      <c r="D100" s="55"/>
      <c r="E100" s="55"/>
      <c r="F100" s="55"/>
      <c r="G100" s="55"/>
      <c r="H100" s="56"/>
    </row>
    <row r="101" spans="1:8" x14ac:dyDescent="0.3">
      <c r="A101" s="19" t="s">
        <v>168</v>
      </c>
      <c r="B101" s="55" t="s">
        <v>286</v>
      </c>
      <c r="C101" s="55"/>
      <c r="D101" s="55"/>
      <c r="E101" s="55"/>
      <c r="F101" s="55"/>
      <c r="G101" s="55"/>
      <c r="H101" s="56"/>
    </row>
    <row r="102" spans="1:8" x14ac:dyDescent="0.3">
      <c r="A102" s="19" t="s">
        <v>170</v>
      </c>
      <c r="B102" s="55" t="s">
        <v>171</v>
      </c>
      <c r="C102" s="55"/>
      <c r="D102" s="55"/>
      <c r="E102" s="55"/>
      <c r="F102" s="55"/>
      <c r="G102" s="55"/>
      <c r="H102" s="56"/>
    </row>
    <row r="103" spans="1:8" x14ac:dyDescent="0.3">
      <c r="A103" s="17" t="s">
        <v>175</v>
      </c>
      <c r="B103" s="55" t="s">
        <v>176</v>
      </c>
      <c r="C103" s="55"/>
      <c r="D103" s="55"/>
      <c r="E103" s="55"/>
      <c r="F103" s="55"/>
      <c r="G103" s="55"/>
      <c r="H103" s="56"/>
    </row>
    <row r="104" spans="1:8" x14ac:dyDescent="0.3">
      <c r="A104" s="17" t="s">
        <v>179</v>
      </c>
      <c r="B104" s="55" t="s">
        <v>180</v>
      </c>
      <c r="C104" s="55"/>
      <c r="D104" s="55"/>
      <c r="E104" s="55"/>
      <c r="F104" s="55"/>
      <c r="G104" s="55"/>
      <c r="H104" s="56"/>
    </row>
    <row r="105" spans="1:8" x14ac:dyDescent="0.3">
      <c r="A105" s="17" t="s">
        <v>181</v>
      </c>
      <c r="B105" s="55" t="s">
        <v>182</v>
      </c>
      <c r="C105" s="55"/>
      <c r="D105" s="55"/>
      <c r="E105" s="55"/>
      <c r="F105" s="55"/>
      <c r="G105" s="55"/>
      <c r="H105" s="56"/>
    </row>
    <row r="106" spans="1:8" x14ac:dyDescent="0.3">
      <c r="A106" s="17"/>
      <c r="B106" s="16"/>
      <c r="C106" s="16"/>
      <c r="D106" s="16"/>
      <c r="E106" s="16"/>
      <c r="F106" s="16"/>
      <c r="G106" s="16"/>
      <c r="H106" s="20"/>
    </row>
    <row r="107" spans="1:8" x14ac:dyDescent="0.3">
      <c r="A107" s="17"/>
      <c r="B107" s="14" t="s">
        <v>183</v>
      </c>
      <c r="C107" s="16"/>
      <c r="D107" s="57" t="s">
        <v>288</v>
      </c>
      <c r="E107" s="58"/>
      <c r="F107" s="58"/>
      <c r="G107" s="16"/>
      <c r="H107" s="20"/>
    </row>
    <row r="108" spans="1:8" x14ac:dyDescent="0.3">
      <c r="A108" s="17"/>
      <c r="B108" s="15" t="s">
        <v>287</v>
      </c>
      <c r="C108" s="16"/>
      <c r="D108" s="53" t="s">
        <v>287</v>
      </c>
      <c r="E108" s="53"/>
      <c r="F108" s="53"/>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ht="28.8" x14ac:dyDescent="0.3">
      <c r="A124" s="17"/>
      <c r="B124" s="1" t="s">
        <v>185</v>
      </c>
      <c r="C124" s="16"/>
      <c r="D124" s="54" t="s">
        <v>188</v>
      </c>
      <c r="E124" s="54"/>
      <c r="F124" s="54"/>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8"/>
      <c r="B127" s="4"/>
      <c r="C127" s="4"/>
      <c r="D127" s="4"/>
      <c r="E127" s="4"/>
      <c r="F127" s="4"/>
      <c r="G127" s="4"/>
      <c r="H127" s="21"/>
    </row>
  </sheetData>
  <mergeCells count="28">
    <mergeCell ref="A6:H6"/>
    <mergeCell ref="A1:H1"/>
    <mergeCell ref="A2:H2"/>
    <mergeCell ref="A3:H3"/>
    <mergeCell ref="A4:H4"/>
    <mergeCell ref="A5:H5"/>
    <mergeCell ref="B98:H98"/>
    <mergeCell ref="A7:H7"/>
    <mergeCell ref="A8:H8"/>
    <mergeCell ref="A9:H9"/>
    <mergeCell ref="A10:H10"/>
    <mergeCell ref="B88:H88"/>
    <mergeCell ref="B89:H89"/>
    <mergeCell ref="B90:H90"/>
    <mergeCell ref="B91:H91"/>
    <mergeCell ref="B95:H95"/>
    <mergeCell ref="B96:H96"/>
    <mergeCell ref="B97:H97"/>
    <mergeCell ref="B105:H105"/>
    <mergeCell ref="D107:F107"/>
    <mergeCell ref="D108:F108"/>
    <mergeCell ref="D124:F124"/>
    <mergeCell ref="B99:H99"/>
    <mergeCell ref="B100:H100"/>
    <mergeCell ref="B101:H101"/>
    <mergeCell ref="B102:H102"/>
    <mergeCell ref="B103:H103"/>
    <mergeCell ref="B104:H10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2AC3-65DA-48B7-AAAA-5CF847B6ED61}">
  <dimension ref="A1:H149"/>
  <sheetViews>
    <sheetView zoomScale="90" zoomScaleNormal="90" workbookViewId="0">
      <selection activeCell="A11" sqref="A11"/>
    </sheetView>
  </sheetViews>
  <sheetFormatPr defaultRowHeight="14.4" x14ac:dyDescent="0.3"/>
  <cols>
    <col min="1" max="1" width="8.5546875" customWidth="1"/>
    <col min="2" max="2" width="50.6640625" customWidth="1"/>
    <col min="3" max="3" width="17.109375" customWidth="1"/>
    <col min="4" max="4" width="19.109375" customWidth="1"/>
    <col min="5" max="5" width="17.109375" customWidth="1"/>
    <col min="6" max="6" width="28.109375" customWidth="1"/>
    <col min="7" max="8" width="17.109375" customWidth="1"/>
  </cols>
  <sheetData>
    <row r="1" spans="1:8" x14ac:dyDescent="0.3">
      <c r="A1" s="61" t="s">
        <v>139</v>
      </c>
      <c r="B1" s="62"/>
      <c r="C1" s="62"/>
      <c r="D1" s="62"/>
      <c r="E1" s="62"/>
      <c r="F1" s="62"/>
      <c r="G1" s="62"/>
      <c r="H1" s="63"/>
    </row>
    <row r="2" spans="1:8" x14ac:dyDescent="0.3">
      <c r="A2" s="64"/>
      <c r="B2" s="65"/>
      <c r="C2" s="65"/>
      <c r="D2" s="65"/>
      <c r="E2" s="65"/>
      <c r="F2" s="65"/>
      <c r="G2" s="65"/>
      <c r="H2" s="66"/>
    </row>
    <row r="3" spans="1:8" x14ac:dyDescent="0.3">
      <c r="A3" s="61" t="s">
        <v>140</v>
      </c>
      <c r="B3" s="62"/>
      <c r="C3" s="62"/>
      <c r="D3" s="62"/>
      <c r="E3" s="62"/>
      <c r="F3" s="62"/>
      <c r="G3" s="62"/>
      <c r="H3" s="63"/>
    </row>
    <row r="4" spans="1:8" x14ac:dyDescent="0.3">
      <c r="A4" s="61" t="s">
        <v>141</v>
      </c>
      <c r="B4" s="62"/>
      <c r="C4" s="62"/>
      <c r="D4" s="62"/>
      <c r="E4" s="62"/>
      <c r="F4" s="62"/>
      <c r="G4" s="62"/>
      <c r="H4" s="63"/>
    </row>
    <row r="5" spans="1:8" x14ac:dyDescent="0.3">
      <c r="A5" s="67" t="s">
        <v>142</v>
      </c>
      <c r="B5" s="68"/>
      <c r="C5" s="68"/>
      <c r="D5" s="68"/>
      <c r="E5" s="68"/>
      <c r="F5" s="68"/>
      <c r="G5" s="68"/>
      <c r="H5" s="69"/>
    </row>
    <row r="6" spans="1:8" x14ac:dyDescent="0.3">
      <c r="A6" s="64"/>
      <c r="B6" s="65"/>
      <c r="C6" s="65"/>
      <c r="D6" s="65"/>
      <c r="E6" s="65"/>
      <c r="F6" s="65"/>
      <c r="G6" s="65"/>
      <c r="H6" s="66"/>
    </row>
    <row r="7" spans="1:8" x14ac:dyDescent="0.3">
      <c r="A7" s="61" t="s">
        <v>143</v>
      </c>
      <c r="B7" s="62"/>
      <c r="C7" s="62"/>
      <c r="D7" s="62"/>
      <c r="E7" s="62"/>
      <c r="F7" s="62"/>
      <c r="G7" s="62"/>
      <c r="H7" s="63"/>
    </row>
    <row r="8" spans="1:8" x14ac:dyDescent="0.3">
      <c r="A8" s="64"/>
      <c r="B8" s="65"/>
      <c r="C8" s="65"/>
      <c r="D8" s="65"/>
      <c r="E8" s="65"/>
      <c r="F8" s="65"/>
      <c r="G8" s="65"/>
      <c r="H8" s="66"/>
    </row>
    <row r="9" spans="1:8" x14ac:dyDescent="0.3">
      <c r="A9" s="61" t="s">
        <v>144</v>
      </c>
      <c r="B9" s="62"/>
      <c r="C9" s="62"/>
      <c r="D9" s="62"/>
      <c r="E9" s="62"/>
      <c r="F9" s="62"/>
      <c r="G9" s="62"/>
      <c r="H9" s="63"/>
    </row>
    <row r="10" spans="1:8" x14ac:dyDescent="0.3">
      <c r="A10" s="70"/>
      <c r="B10" s="71"/>
      <c r="C10" s="71"/>
      <c r="D10" s="71"/>
      <c r="E10" s="71"/>
      <c r="F10" s="71"/>
      <c r="G10" s="71"/>
      <c r="H10" s="72"/>
    </row>
    <row r="11" spans="1:8" s="37" customFormat="1" ht="28.8" x14ac:dyDescent="0.3">
      <c r="A11" s="36" t="s">
        <v>0</v>
      </c>
      <c r="B11" s="36" t="s">
        <v>1</v>
      </c>
      <c r="C11" s="36" t="s">
        <v>2</v>
      </c>
      <c r="D11" s="36" t="s">
        <v>3</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5686</v>
      </c>
      <c r="F17" s="9">
        <v>98.48</v>
      </c>
      <c r="G17" s="10">
        <v>3.5000000000000003E-2</v>
      </c>
      <c r="H17" s="6"/>
    </row>
    <row r="18" spans="1:8" x14ac:dyDescent="0.3">
      <c r="A18" s="5">
        <v>2</v>
      </c>
      <c r="B18" s="6" t="s">
        <v>14</v>
      </c>
      <c r="C18" s="6" t="s">
        <v>15</v>
      </c>
      <c r="D18" s="3" t="s">
        <v>16</v>
      </c>
      <c r="E18" s="8">
        <v>3387</v>
      </c>
      <c r="F18" s="9">
        <v>63.53</v>
      </c>
      <c r="G18" s="10">
        <v>2.2599999999999999E-2</v>
      </c>
      <c r="H18" s="6"/>
    </row>
    <row r="19" spans="1:8" x14ac:dyDescent="0.3">
      <c r="A19" s="5">
        <v>3</v>
      </c>
      <c r="B19" s="6" t="s">
        <v>17</v>
      </c>
      <c r="C19" s="6" t="s">
        <v>18</v>
      </c>
      <c r="D19" s="3" t="s">
        <v>13</v>
      </c>
      <c r="E19" s="8">
        <v>4399</v>
      </c>
      <c r="F19" s="9">
        <v>56</v>
      </c>
      <c r="G19" s="10">
        <v>1.9900000000000001E-2</v>
      </c>
      <c r="H19" s="6"/>
    </row>
    <row r="20" spans="1:8" x14ac:dyDescent="0.3">
      <c r="A20" s="5">
        <v>4</v>
      </c>
      <c r="B20" s="6" t="s">
        <v>19</v>
      </c>
      <c r="C20" s="6" t="s">
        <v>20</v>
      </c>
      <c r="D20" s="3" t="s">
        <v>13</v>
      </c>
      <c r="E20" s="8">
        <v>5793</v>
      </c>
      <c r="F20" s="9">
        <v>45.64</v>
      </c>
      <c r="G20" s="10">
        <v>1.6199999999999999E-2</v>
      </c>
      <c r="H20" s="6"/>
    </row>
    <row r="21" spans="1:8" x14ac:dyDescent="0.3">
      <c r="A21" s="5">
        <v>5</v>
      </c>
      <c r="B21" s="6" t="s">
        <v>21</v>
      </c>
      <c r="C21" s="6" t="s">
        <v>22</v>
      </c>
      <c r="D21" s="3" t="s">
        <v>23</v>
      </c>
      <c r="E21" s="8">
        <v>5619</v>
      </c>
      <c r="F21" s="9">
        <v>43.84</v>
      </c>
      <c r="G21" s="10">
        <v>1.5599999999999999E-2</v>
      </c>
      <c r="H21" s="6"/>
    </row>
    <row r="22" spans="1:8" x14ac:dyDescent="0.3">
      <c r="A22" s="5">
        <v>6</v>
      </c>
      <c r="B22" s="6" t="s">
        <v>24</v>
      </c>
      <c r="C22" s="6" t="s">
        <v>25</v>
      </c>
      <c r="D22" s="3" t="s">
        <v>26</v>
      </c>
      <c r="E22" s="8">
        <v>2559</v>
      </c>
      <c r="F22" s="9">
        <v>43.75</v>
      </c>
      <c r="G22" s="10">
        <v>1.55E-2</v>
      </c>
      <c r="H22" s="6"/>
    </row>
    <row r="23" spans="1:8" x14ac:dyDescent="0.3">
      <c r="A23" s="5">
        <v>7</v>
      </c>
      <c r="B23" s="6" t="s">
        <v>27</v>
      </c>
      <c r="C23" s="6" t="s">
        <v>28</v>
      </c>
      <c r="D23" s="3" t="s">
        <v>16</v>
      </c>
      <c r="E23" s="8">
        <v>7730</v>
      </c>
      <c r="F23" s="9">
        <v>41.85</v>
      </c>
      <c r="G23" s="10">
        <v>1.49E-2</v>
      </c>
      <c r="H23" s="6"/>
    </row>
    <row r="24" spans="1:8" x14ac:dyDescent="0.3">
      <c r="A24" s="5">
        <v>8</v>
      </c>
      <c r="B24" s="6" t="s">
        <v>29</v>
      </c>
      <c r="C24" s="6" t="s">
        <v>30</v>
      </c>
      <c r="D24" s="3" t="s">
        <v>31</v>
      </c>
      <c r="E24" s="8">
        <v>819</v>
      </c>
      <c r="F24" s="9">
        <v>41.16</v>
      </c>
      <c r="G24" s="10">
        <v>1.46E-2</v>
      </c>
      <c r="H24" s="6"/>
    </row>
    <row r="25" spans="1:8" x14ac:dyDescent="0.3">
      <c r="A25" s="5">
        <v>9</v>
      </c>
      <c r="B25" s="6" t="s">
        <v>32</v>
      </c>
      <c r="C25" s="6" t="s">
        <v>33</v>
      </c>
      <c r="D25" s="3" t="s">
        <v>13</v>
      </c>
      <c r="E25" s="8">
        <v>2060</v>
      </c>
      <c r="F25" s="9">
        <v>38.19</v>
      </c>
      <c r="G25" s="10">
        <v>1.3599999999999999E-2</v>
      </c>
      <c r="H25" s="6"/>
    </row>
    <row r="26" spans="1:8" x14ac:dyDescent="0.3">
      <c r="A26" s="5">
        <v>10</v>
      </c>
      <c r="B26" s="6" t="s">
        <v>34</v>
      </c>
      <c r="C26" s="6" t="s">
        <v>35</v>
      </c>
      <c r="D26" s="3" t="s">
        <v>16</v>
      </c>
      <c r="E26" s="8">
        <v>2390</v>
      </c>
      <c r="F26" s="9">
        <v>37.700000000000003</v>
      </c>
      <c r="G26" s="10">
        <v>1.34E-2</v>
      </c>
      <c r="H26" s="6"/>
    </row>
    <row r="27" spans="1:8" x14ac:dyDescent="0.3">
      <c r="A27" s="5">
        <v>11</v>
      </c>
      <c r="B27" s="6" t="s">
        <v>36</v>
      </c>
      <c r="C27" s="6" t="s">
        <v>37</v>
      </c>
      <c r="D27" s="3" t="s">
        <v>16</v>
      </c>
      <c r="E27" s="8">
        <v>845</v>
      </c>
      <c r="F27" s="9">
        <v>36.07</v>
      </c>
      <c r="G27" s="10">
        <v>1.2800000000000001E-2</v>
      </c>
      <c r="H27" s="6"/>
    </row>
    <row r="28" spans="1:8" x14ac:dyDescent="0.3">
      <c r="A28" s="5">
        <v>12</v>
      </c>
      <c r="B28" s="6" t="s">
        <v>38</v>
      </c>
      <c r="C28" s="6" t="s">
        <v>39</v>
      </c>
      <c r="D28" s="3" t="s">
        <v>40</v>
      </c>
      <c r="E28" s="8">
        <v>2179</v>
      </c>
      <c r="F28" s="9">
        <v>36.04</v>
      </c>
      <c r="G28" s="10">
        <v>1.2800000000000001E-2</v>
      </c>
      <c r="H28" s="6"/>
    </row>
    <row r="29" spans="1:8" x14ac:dyDescent="0.3">
      <c r="A29" s="5">
        <v>13</v>
      </c>
      <c r="B29" s="6" t="s">
        <v>41</v>
      </c>
      <c r="C29" s="6" t="s">
        <v>42</v>
      </c>
      <c r="D29" s="3" t="s">
        <v>43</v>
      </c>
      <c r="E29" s="8">
        <v>5383</v>
      </c>
      <c r="F29" s="9">
        <v>35.659999999999997</v>
      </c>
      <c r="G29" s="10">
        <v>1.2699999999999999E-2</v>
      </c>
      <c r="H29" s="6"/>
    </row>
    <row r="30" spans="1:8" x14ac:dyDescent="0.3">
      <c r="A30" s="5">
        <v>14</v>
      </c>
      <c r="B30" s="6" t="s">
        <v>44</v>
      </c>
      <c r="C30" s="6" t="s">
        <v>45</v>
      </c>
      <c r="D30" s="3" t="s">
        <v>13</v>
      </c>
      <c r="E30" s="8">
        <v>2623</v>
      </c>
      <c r="F30" s="9">
        <v>32.32</v>
      </c>
      <c r="G30" s="10">
        <v>1.15E-2</v>
      </c>
      <c r="H30" s="6"/>
    </row>
    <row r="31" spans="1:8" x14ac:dyDescent="0.3">
      <c r="A31" s="5">
        <v>15</v>
      </c>
      <c r="B31" s="6" t="s">
        <v>46</v>
      </c>
      <c r="C31" s="6" t="s">
        <v>47</v>
      </c>
      <c r="D31" s="3" t="s">
        <v>31</v>
      </c>
      <c r="E31" s="8">
        <v>982</v>
      </c>
      <c r="F31" s="9">
        <v>30.39</v>
      </c>
      <c r="G31" s="10">
        <v>1.0800000000000001E-2</v>
      </c>
      <c r="H31" s="6"/>
    </row>
    <row r="32" spans="1:8" x14ac:dyDescent="0.3">
      <c r="A32" s="5">
        <v>16</v>
      </c>
      <c r="B32" s="6" t="s">
        <v>48</v>
      </c>
      <c r="C32" s="6" t="s">
        <v>49</v>
      </c>
      <c r="D32" s="3" t="s">
        <v>50</v>
      </c>
      <c r="E32" s="8">
        <v>907</v>
      </c>
      <c r="F32" s="9">
        <v>26.83</v>
      </c>
      <c r="G32" s="10">
        <v>9.4999999999999998E-3</v>
      </c>
      <c r="H32" s="6"/>
    </row>
    <row r="33" spans="1:8" x14ac:dyDescent="0.3">
      <c r="A33" s="5">
        <v>17</v>
      </c>
      <c r="B33" s="6" t="s">
        <v>51</v>
      </c>
      <c r="C33" s="6" t="s">
        <v>52</v>
      </c>
      <c r="D33" s="3" t="s">
        <v>53</v>
      </c>
      <c r="E33" s="8">
        <v>7392</v>
      </c>
      <c r="F33" s="9">
        <v>26.57</v>
      </c>
      <c r="G33" s="10">
        <v>9.4000000000000004E-3</v>
      </c>
      <c r="H33" s="6"/>
    </row>
    <row r="34" spans="1:8" x14ac:dyDescent="0.3">
      <c r="A34" s="5">
        <v>18</v>
      </c>
      <c r="B34" s="6" t="s">
        <v>54</v>
      </c>
      <c r="C34" s="6" t="s">
        <v>55</v>
      </c>
      <c r="D34" s="3" t="s">
        <v>13</v>
      </c>
      <c r="E34" s="8">
        <v>1810</v>
      </c>
      <c r="F34" s="9">
        <v>26.2</v>
      </c>
      <c r="G34" s="10">
        <v>9.2999999999999992E-3</v>
      </c>
      <c r="H34" s="6"/>
    </row>
    <row r="35" spans="1:8" x14ac:dyDescent="0.3">
      <c r="A35" s="5">
        <v>19</v>
      </c>
      <c r="B35" s="6" t="s">
        <v>56</v>
      </c>
      <c r="C35" s="6" t="s">
        <v>57</v>
      </c>
      <c r="D35" s="3" t="s">
        <v>31</v>
      </c>
      <c r="E35" s="8">
        <v>209</v>
      </c>
      <c r="F35" s="9">
        <v>25.8</v>
      </c>
      <c r="G35" s="10">
        <v>9.1999999999999998E-3</v>
      </c>
      <c r="H35" s="6"/>
    </row>
    <row r="36" spans="1:8" x14ac:dyDescent="0.3">
      <c r="A36" s="5">
        <v>20</v>
      </c>
      <c r="B36" s="6" t="s">
        <v>58</v>
      </c>
      <c r="C36" s="6" t="s">
        <v>59</v>
      </c>
      <c r="D36" s="3" t="s">
        <v>60</v>
      </c>
      <c r="E36" s="8">
        <v>5674</v>
      </c>
      <c r="F36" s="9">
        <v>24.12</v>
      </c>
      <c r="G36" s="10">
        <v>8.6E-3</v>
      </c>
      <c r="H36" s="6"/>
    </row>
    <row r="37" spans="1:8" x14ac:dyDescent="0.3">
      <c r="A37" s="5">
        <v>21</v>
      </c>
      <c r="B37" s="6" t="s">
        <v>61</v>
      </c>
      <c r="C37" s="6" t="s">
        <v>62</v>
      </c>
      <c r="D37" s="3" t="s">
        <v>63</v>
      </c>
      <c r="E37" s="8">
        <v>5752</v>
      </c>
      <c r="F37" s="9">
        <v>23.94</v>
      </c>
      <c r="G37" s="10">
        <v>8.5000000000000006E-3</v>
      </c>
      <c r="H37" s="6"/>
    </row>
    <row r="38" spans="1:8" x14ac:dyDescent="0.3">
      <c r="A38" s="5">
        <v>22</v>
      </c>
      <c r="B38" s="6" t="s">
        <v>64</v>
      </c>
      <c r="C38" s="6" t="s">
        <v>65</v>
      </c>
      <c r="D38" s="3" t="s">
        <v>66</v>
      </c>
      <c r="E38" s="8">
        <v>14105</v>
      </c>
      <c r="F38" s="9">
        <v>23.77</v>
      </c>
      <c r="G38" s="10">
        <v>8.3999999999999995E-3</v>
      </c>
      <c r="H38" s="6"/>
    </row>
    <row r="39" spans="1:8" x14ac:dyDescent="0.3">
      <c r="A39" s="5">
        <v>23</v>
      </c>
      <c r="B39" s="6" t="s">
        <v>67</v>
      </c>
      <c r="C39" s="6" t="s">
        <v>68</v>
      </c>
      <c r="D39" s="3" t="s">
        <v>31</v>
      </c>
      <c r="E39" s="8">
        <v>411</v>
      </c>
      <c r="F39" s="9">
        <v>23.48</v>
      </c>
      <c r="G39" s="10">
        <v>8.3000000000000001E-3</v>
      </c>
      <c r="H39" s="6"/>
    </row>
    <row r="40" spans="1:8" x14ac:dyDescent="0.3">
      <c r="A40" s="5">
        <v>24</v>
      </c>
      <c r="B40" s="6" t="s">
        <v>69</v>
      </c>
      <c r="C40" s="6" t="s">
        <v>70</v>
      </c>
      <c r="D40" s="3" t="s">
        <v>43</v>
      </c>
      <c r="E40" s="8">
        <v>285</v>
      </c>
      <c r="F40" s="9">
        <v>21.95</v>
      </c>
      <c r="G40" s="10">
        <v>7.7999999999999996E-3</v>
      </c>
      <c r="H40" s="6"/>
    </row>
    <row r="41" spans="1:8" x14ac:dyDescent="0.3">
      <c r="A41" s="5">
        <v>25</v>
      </c>
      <c r="B41" s="6" t="s">
        <v>71</v>
      </c>
      <c r="C41" s="6" t="s">
        <v>72</v>
      </c>
      <c r="D41" s="3" t="s">
        <v>16</v>
      </c>
      <c r="E41" s="8">
        <v>1000</v>
      </c>
      <c r="F41" s="9">
        <v>17.96</v>
      </c>
      <c r="G41" s="10">
        <v>6.4000000000000003E-3</v>
      </c>
      <c r="H41" s="6"/>
    </row>
    <row r="42" spans="1:8" x14ac:dyDescent="0.3">
      <c r="A42" s="5">
        <v>26</v>
      </c>
      <c r="B42" s="6" t="s">
        <v>73</v>
      </c>
      <c r="C42" s="6" t="s">
        <v>74</v>
      </c>
      <c r="D42" s="3" t="s">
        <v>31</v>
      </c>
      <c r="E42" s="8">
        <v>134</v>
      </c>
      <c r="F42" s="9">
        <v>17.739999999999998</v>
      </c>
      <c r="G42" s="10">
        <v>6.3E-3</v>
      </c>
      <c r="H42" s="6"/>
    </row>
    <row r="43" spans="1:8" x14ac:dyDescent="0.3">
      <c r="A43" s="5">
        <v>27</v>
      </c>
      <c r="B43" s="6" t="s">
        <v>75</v>
      </c>
      <c r="C43" s="6" t="s">
        <v>76</v>
      </c>
      <c r="D43" s="3" t="s">
        <v>31</v>
      </c>
      <c r="E43" s="8">
        <v>1789</v>
      </c>
      <c r="F43" s="9">
        <v>17.440000000000001</v>
      </c>
      <c r="G43" s="10">
        <v>6.1999999999999998E-3</v>
      </c>
      <c r="H43" s="6"/>
    </row>
    <row r="44" spans="1:8" x14ac:dyDescent="0.3">
      <c r="A44" s="5">
        <v>28</v>
      </c>
      <c r="B44" s="6" t="s">
        <v>77</v>
      </c>
      <c r="C44" s="6" t="s">
        <v>78</v>
      </c>
      <c r="D44" s="3" t="s">
        <v>63</v>
      </c>
      <c r="E44" s="8">
        <v>387</v>
      </c>
      <c r="F44" s="9">
        <v>14.8</v>
      </c>
      <c r="G44" s="10">
        <v>5.3E-3</v>
      </c>
      <c r="H44" s="6"/>
    </row>
    <row r="45" spans="1:8" x14ac:dyDescent="0.3">
      <c r="A45" s="5">
        <v>29</v>
      </c>
      <c r="B45" s="6" t="s">
        <v>79</v>
      </c>
      <c r="C45" s="6" t="s">
        <v>80</v>
      </c>
      <c r="D45" s="3" t="s">
        <v>63</v>
      </c>
      <c r="E45" s="8">
        <v>442</v>
      </c>
      <c r="F45" s="9">
        <v>14.71</v>
      </c>
      <c r="G45" s="10">
        <v>5.1999999999999998E-3</v>
      </c>
      <c r="H45" s="6"/>
    </row>
    <row r="46" spans="1:8" x14ac:dyDescent="0.3">
      <c r="A46" s="5">
        <v>30</v>
      </c>
      <c r="B46" s="6" t="s">
        <v>81</v>
      </c>
      <c r="C46" s="6" t="s">
        <v>82</v>
      </c>
      <c r="D46" s="3" t="s">
        <v>83</v>
      </c>
      <c r="E46" s="8">
        <v>4142</v>
      </c>
      <c r="F46" s="9">
        <v>14.62</v>
      </c>
      <c r="G46" s="10">
        <v>5.1999999999999998E-3</v>
      </c>
      <c r="H46" s="6"/>
    </row>
    <row r="47" spans="1:8" x14ac:dyDescent="0.3">
      <c r="A47" s="5">
        <v>31</v>
      </c>
      <c r="B47" s="6" t="s">
        <v>84</v>
      </c>
      <c r="C47" s="6" t="s">
        <v>85</v>
      </c>
      <c r="D47" s="3" t="s">
        <v>83</v>
      </c>
      <c r="E47" s="8">
        <v>3224</v>
      </c>
      <c r="F47" s="9">
        <v>14.29</v>
      </c>
      <c r="G47" s="10">
        <v>5.1000000000000004E-3</v>
      </c>
      <c r="H47" s="6"/>
    </row>
    <row r="48" spans="1:8" x14ac:dyDescent="0.3">
      <c r="A48" s="5">
        <v>32</v>
      </c>
      <c r="B48" s="6" t="s">
        <v>86</v>
      </c>
      <c r="C48" s="6" t="s">
        <v>87</v>
      </c>
      <c r="D48" s="3" t="s">
        <v>43</v>
      </c>
      <c r="E48" s="8">
        <v>568</v>
      </c>
      <c r="F48" s="9">
        <v>11.21</v>
      </c>
      <c r="G48" s="10">
        <v>4.0000000000000001E-3</v>
      </c>
      <c r="H48" s="6"/>
    </row>
    <row r="49" spans="1:8" x14ac:dyDescent="0.3">
      <c r="A49" s="5">
        <v>33</v>
      </c>
      <c r="B49" s="6" t="s">
        <v>88</v>
      </c>
      <c r="C49" s="6" t="s">
        <v>89</v>
      </c>
      <c r="D49" s="3" t="s">
        <v>90</v>
      </c>
      <c r="E49" s="8">
        <v>374</v>
      </c>
      <c r="F49" s="9">
        <v>10.06</v>
      </c>
      <c r="G49" s="10">
        <v>3.5999999999999999E-3</v>
      </c>
      <c r="H49" s="6"/>
    </row>
    <row r="50" spans="1:8" x14ac:dyDescent="0.3">
      <c r="A50" s="5">
        <v>34</v>
      </c>
      <c r="B50" s="6" t="s">
        <v>91</v>
      </c>
      <c r="C50" s="6" t="s">
        <v>92</v>
      </c>
      <c r="D50" s="3" t="s">
        <v>23</v>
      </c>
      <c r="E50" s="8">
        <v>455</v>
      </c>
      <c r="F50" s="9">
        <v>8.39</v>
      </c>
      <c r="G50" s="10">
        <v>3.0000000000000001E-3</v>
      </c>
      <c r="H50" s="6"/>
    </row>
    <row r="51" spans="1:8" x14ac:dyDescent="0.3">
      <c r="A51" s="5">
        <v>35</v>
      </c>
      <c r="B51" s="6" t="s">
        <v>93</v>
      </c>
      <c r="C51" s="6" t="s">
        <v>94</v>
      </c>
      <c r="D51" s="3" t="s">
        <v>23</v>
      </c>
      <c r="E51" s="8">
        <v>1155</v>
      </c>
      <c r="F51" s="9">
        <v>8.2899999999999991</v>
      </c>
      <c r="G51" s="10">
        <v>2.8999999999999998E-3</v>
      </c>
      <c r="H51" s="6"/>
    </row>
    <row r="52" spans="1:8" x14ac:dyDescent="0.3">
      <c r="A52" s="5">
        <v>36</v>
      </c>
      <c r="B52" s="6" t="s">
        <v>95</v>
      </c>
      <c r="C52" s="6" t="s">
        <v>96</v>
      </c>
      <c r="D52" s="3" t="s">
        <v>40</v>
      </c>
      <c r="E52" s="8">
        <v>119</v>
      </c>
      <c r="F52" s="9">
        <v>8.0299999999999994</v>
      </c>
      <c r="G52" s="10">
        <v>2.8999999999999998E-3</v>
      </c>
      <c r="H52" s="6"/>
    </row>
    <row r="53" spans="1:8" x14ac:dyDescent="0.3">
      <c r="A53" s="5">
        <v>37</v>
      </c>
      <c r="B53" s="6" t="s">
        <v>97</v>
      </c>
      <c r="C53" s="6" t="s">
        <v>98</v>
      </c>
      <c r="D53" s="3" t="s">
        <v>99</v>
      </c>
      <c r="E53" s="8">
        <v>608</v>
      </c>
      <c r="F53" s="9">
        <v>7.28</v>
      </c>
      <c r="G53" s="10">
        <v>2.5999999999999999E-3</v>
      </c>
      <c r="H53" s="6"/>
    </row>
    <row r="54" spans="1:8" x14ac:dyDescent="0.3">
      <c r="A54" s="5">
        <v>38</v>
      </c>
      <c r="B54" s="6" t="s">
        <v>100</v>
      </c>
      <c r="C54" s="6" t="s">
        <v>101</v>
      </c>
      <c r="D54" s="3" t="s">
        <v>90</v>
      </c>
      <c r="E54" s="8">
        <v>96</v>
      </c>
      <c r="F54" s="9">
        <v>6.08</v>
      </c>
      <c r="G54" s="10">
        <v>2.2000000000000001E-3</v>
      </c>
      <c r="H54" s="6"/>
    </row>
    <row r="55" spans="1:8" x14ac:dyDescent="0.3">
      <c r="A55" s="5">
        <v>39</v>
      </c>
      <c r="B55" s="6" t="s">
        <v>102</v>
      </c>
      <c r="C55" s="6" t="s">
        <v>103</v>
      </c>
      <c r="D55" s="3" t="s">
        <v>40</v>
      </c>
      <c r="E55" s="8">
        <v>101</v>
      </c>
      <c r="F55" s="9">
        <v>5.5</v>
      </c>
      <c r="G55" s="10">
        <v>2E-3</v>
      </c>
      <c r="H55" s="6"/>
    </row>
    <row r="56" spans="1:8" x14ac:dyDescent="0.3">
      <c r="A56" s="5"/>
      <c r="B56" s="6"/>
      <c r="C56" s="6"/>
      <c r="D56" s="6"/>
      <c r="E56" s="6"/>
      <c r="F56" s="6"/>
      <c r="G56" s="6"/>
      <c r="H56" s="6"/>
    </row>
    <row r="57" spans="1:8" x14ac:dyDescent="0.3">
      <c r="A57" s="7" t="s">
        <v>104</v>
      </c>
      <c r="B57" s="2" t="s">
        <v>105</v>
      </c>
      <c r="C57" s="2"/>
      <c r="D57" s="2"/>
      <c r="E57" s="2"/>
      <c r="F57" s="2" t="s">
        <v>106</v>
      </c>
      <c r="G57" s="2" t="s">
        <v>106</v>
      </c>
      <c r="H57" s="2" t="s">
        <v>106</v>
      </c>
    </row>
    <row r="58" spans="1:8" x14ac:dyDescent="0.3">
      <c r="A58" s="5"/>
      <c r="B58" s="6"/>
      <c r="C58" s="6"/>
      <c r="D58" s="6"/>
      <c r="E58" s="6"/>
      <c r="F58" s="6"/>
      <c r="G58" s="6"/>
      <c r="H58" s="6"/>
    </row>
    <row r="59" spans="1:8" x14ac:dyDescent="0.3">
      <c r="A59" s="7"/>
      <c r="B59" s="2" t="s">
        <v>107</v>
      </c>
      <c r="C59" s="2"/>
      <c r="D59" s="2"/>
      <c r="E59" s="2"/>
      <c r="F59" s="11">
        <v>1079.68</v>
      </c>
      <c r="G59" s="12">
        <v>0.38379999999999997</v>
      </c>
      <c r="H59" s="2"/>
    </row>
    <row r="60" spans="1:8" x14ac:dyDescent="0.3">
      <c r="A60" s="5"/>
      <c r="B60" s="6"/>
      <c r="C60" s="6"/>
      <c r="D60" s="6"/>
      <c r="E60" s="6"/>
      <c r="F60" s="6"/>
      <c r="G60" s="6"/>
      <c r="H60" s="6"/>
    </row>
    <row r="61" spans="1:8" x14ac:dyDescent="0.3">
      <c r="A61" s="5"/>
      <c r="B61" s="2" t="s">
        <v>108</v>
      </c>
      <c r="C61" s="6"/>
      <c r="D61" s="6"/>
      <c r="E61" s="6"/>
      <c r="F61" s="6"/>
      <c r="G61" s="6"/>
      <c r="H61" s="6"/>
    </row>
    <row r="62" spans="1:8" x14ac:dyDescent="0.3">
      <c r="A62" s="5"/>
      <c r="B62" s="6"/>
      <c r="C62" s="6"/>
      <c r="D62" s="6"/>
      <c r="E62" s="6"/>
      <c r="F62" s="6"/>
      <c r="G62" s="6"/>
      <c r="H62" s="6"/>
    </row>
    <row r="63" spans="1:8" x14ac:dyDescent="0.3">
      <c r="A63" s="5">
        <v>1</v>
      </c>
      <c r="B63" s="6" t="s">
        <v>109</v>
      </c>
      <c r="C63" s="6" t="s">
        <v>110</v>
      </c>
      <c r="D63" s="6"/>
      <c r="E63" s="8">
        <v>460975</v>
      </c>
      <c r="F63" s="9">
        <v>291.94</v>
      </c>
      <c r="G63" s="10">
        <v>0.1037</v>
      </c>
      <c r="H63" s="6"/>
    </row>
    <row r="64" spans="1:8" x14ac:dyDescent="0.3">
      <c r="A64" s="5"/>
      <c r="B64" s="6"/>
      <c r="C64" s="6"/>
      <c r="D64" s="6"/>
      <c r="E64" s="6"/>
      <c r="F64" s="6"/>
      <c r="G64" s="6"/>
      <c r="H64" s="6"/>
    </row>
    <row r="65" spans="1:8" x14ac:dyDescent="0.3">
      <c r="A65" s="7"/>
      <c r="B65" s="2" t="s">
        <v>111</v>
      </c>
      <c r="C65" s="2"/>
      <c r="D65" s="2"/>
      <c r="E65" s="2"/>
      <c r="F65" s="13">
        <v>291.94</v>
      </c>
      <c r="G65" s="12">
        <v>0.1037</v>
      </c>
      <c r="H65" s="2"/>
    </row>
    <row r="66" spans="1:8" x14ac:dyDescent="0.3">
      <c r="A66" s="5"/>
      <c r="B66" s="6"/>
      <c r="C66" s="6"/>
      <c r="D66" s="6"/>
      <c r="E66" s="6"/>
      <c r="F66" s="6"/>
      <c r="G66" s="6"/>
      <c r="H66" s="6"/>
    </row>
    <row r="67" spans="1:8" x14ac:dyDescent="0.3">
      <c r="A67" s="5"/>
      <c r="B67" s="2" t="s">
        <v>112</v>
      </c>
      <c r="C67" s="6"/>
      <c r="D67" s="6"/>
      <c r="E67" s="6"/>
      <c r="F67" s="6"/>
      <c r="G67" s="6"/>
      <c r="H67" s="6"/>
    </row>
    <row r="68" spans="1:8" x14ac:dyDescent="0.3">
      <c r="A68" s="5"/>
      <c r="B68" s="6"/>
      <c r="C68" s="6"/>
      <c r="D68" s="6"/>
      <c r="E68" s="6"/>
      <c r="F68" s="6"/>
      <c r="G68" s="6"/>
      <c r="H68" s="6"/>
    </row>
    <row r="69" spans="1:8" x14ac:dyDescent="0.3">
      <c r="A69" s="7" t="s">
        <v>9</v>
      </c>
      <c r="B69" s="2" t="s">
        <v>10</v>
      </c>
      <c r="C69" s="6"/>
      <c r="D69" s="6"/>
      <c r="E69" s="6"/>
      <c r="F69" s="6"/>
      <c r="G69" s="6"/>
      <c r="H69" s="6"/>
    </row>
    <row r="70" spans="1:8" x14ac:dyDescent="0.3">
      <c r="A70" s="5"/>
      <c r="B70" s="6"/>
      <c r="C70" s="6"/>
      <c r="D70" s="6"/>
      <c r="E70" s="6"/>
      <c r="F70" s="6"/>
      <c r="G70" s="6"/>
      <c r="H70" s="6"/>
    </row>
    <row r="71" spans="1:8" x14ac:dyDescent="0.3">
      <c r="A71" s="7" t="s">
        <v>113</v>
      </c>
      <c r="B71" s="2" t="s">
        <v>114</v>
      </c>
      <c r="C71" s="2"/>
      <c r="D71" s="2"/>
      <c r="E71" s="2"/>
      <c r="F71" s="2" t="s">
        <v>106</v>
      </c>
      <c r="G71" s="2" t="s">
        <v>106</v>
      </c>
      <c r="H71" s="2" t="s">
        <v>106</v>
      </c>
    </row>
    <row r="72" spans="1:8" x14ac:dyDescent="0.3">
      <c r="A72" s="5"/>
      <c r="B72" s="6"/>
      <c r="C72" s="6"/>
      <c r="D72" s="6"/>
      <c r="E72" s="6"/>
      <c r="F72" s="6"/>
      <c r="G72" s="6"/>
      <c r="H72" s="6"/>
    </row>
    <row r="73" spans="1:8" x14ac:dyDescent="0.3">
      <c r="A73" s="7" t="s">
        <v>115</v>
      </c>
      <c r="B73" s="2" t="s">
        <v>116</v>
      </c>
      <c r="C73" s="6"/>
      <c r="D73" s="6"/>
      <c r="E73" s="6"/>
      <c r="F73" s="6"/>
      <c r="G73" s="6"/>
      <c r="H73" s="6"/>
    </row>
    <row r="74" spans="1:8" x14ac:dyDescent="0.3">
      <c r="A74" s="5"/>
      <c r="B74" s="6"/>
      <c r="C74" s="6"/>
      <c r="D74" s="6"/>
      <c r="E74" s="6"/>
      <c r="F74" s="6"/>
      <c r="G74" s="6"/>
      <c r="H74" s="6"/>
    </row>
    <row r="75" spans="1:8" x14ac:dyDescent="0.3">
      <c r="A75" s="5">
        <v>1</v>
      </c>
      <c r="B75" s="6" t="s">
        <v>691</v>
      </c>
      <c r="C75" s="6" t="s">
        <v>117</v>
      </c>
      <c r="D75" s="6" t="s">
        <v>118</v>
      </c>
      <c r="E75" s="8">
        <v>500000</v>
      </c>
      <c r="F75" s="9">
        <v>528.02</v>
      </c>
      <c r="G75" s="10">
        <v>0.18759999999999999</v>
      </c>
      <c r="H75" s="10">
        <v>7.0431999999999995E-2</v>
      </c>
    </row>
    <row r="76" spans="1:8" x14ac:dyDescent="0.3">
      <c r="A76" s="5">
        <v>2</v>
      </c>
      <c r="B76" s="6" t="s">
        <v>119</v>
      </c>
      <c r="C76" s="6" t="s">
        <v>120</v>
      </c>
      <c r="D76" s="6" t="s">
        <v>118</v>
      </c>
      <c r="E76" s="8">
        <v>385000</v>
      </c>
      <c r="F76" s="9">
        <v>397.42</v>
      </c>
      <c r="G76" s="10">
        <v>0.14119999999999999</v>
      </c>
      <c r="H76" s="10">
        <v>6.9126999999999994E-2</v>
      </c>
    </row>
    <row r="77" spans="1:8" x14ac:dyDescent="0.3">
      <c r="A77" s="5">
        <v>3</v>
      </c>
      <c r="B77" s="6" t="s">
        <v>694</v>
      </c>
      <c r="C77" s="6" t="s">
        <v>121</v>
      </c>
      <c r="D77" s="6" t="s">
        <v>118</v>
      </c>
      <c r="E77" s="8">
        <v>370000</v>
      </c>
      <c r="F77" s="9">
        <v>378.99</v>
      </c>
      <c r="G77" s="10">
        <v>0.13469999999999999</v>
      </c>
      <c r="H77" s="10">
        <v>6.8635000000000002E-2</v>
      </c>
    </row>
    <row r="78" spans="1:8" x14ac:dyDescent="0.3">
      <c r="A78" s="5"/>
      <c r="B78" s="6"/>
      <c r="C78" s="6"/>
      <c r="D78" s="6"/>
      <c r="E78" s="6"/>
      <c r="F78" s="6"/>
      <c r="G78" s="6"/>
      <c r="H78" s="6"/>
    </row>
    <row r="79" spans="1:8" x14ac:dyDescent="0.3">
      <c r="A79" s="7"/>
      <c r="B79" s="2" t="s">
        <v>122</v>
      </c>
      <c r="C79" s="2"/>
      <c r="D79" s="2"/>
      <c r="E79" s="2"/>
      <c r="F79" s="13">
        <v>1304.43</v>
      </c>
      <c r="G79" s="12">
        <v>0.46350000000000002</v>
      </c>
      <c r="H79" s="2"/>
    </row>
    <row r="80" spans="1:8" x14ac:dyDescent="0.3">
      <c r="A80" s="5"/>
      <c r="B80" s="6"/>
      <c r="C80" s="6"/>
      <c r="D80" s="6"/>
      <c r="E80" s="6"/>
      <c r="F80" s="6"/>
      <c r="G80" s="6"/>
      <c r="H80" s="6"/>
    </row>
    <row r="81" spans="1:8" x14ac:dyDescent="0.3">
      <c r="A81" s="7" t="s">
        <v>123</v>
      </c>
      <c r="B81" s="2" t="s">
        <v>124</v>
      </c>
      <c r="C81" s="2"/>
      <c r="D81" s="2"/>
      <c r="E81" s="2"/>
      <c r="F81" s="2" t="s">
        <v>106</v>
      </c>
      <c r="G81" s="2" t="s">
        <v>106</v>
      </c>
      <c r="H81" s="2" t="s">
        <v>106</v>
      </c>
    </row>
    <row r="82" spans="1:8" x14ac:dyDescent="0.3">
      <c r="A82" s="5"/>
      <c r="B82" s="6"/>
      <c r="C82" s="6"/>
      <c r="D82" s="6"/>
      <c r="E82" s="6"/>
      <c r="F82" s="6"/>
      <c r="G82" s="6"/>
      <c r="H82" s="6"/>
    </row>
    <row r="83" spans="1:8" x14ac:dyDescent="0.3">
      <c r="A83" s="7" t="s">
        <v>104</v>
      </c>
      <c r="B83" s="2" t="s">
        <v>125</v>
      </c>
      <c r="C83" s="2"/>
      <c r="D83" s="2"/>
      <c r="E83" s="2"/>
      <c r="F83" s="2" t="s">
        <v>106</v>
      </c>
      <c r="G83" s="2" t="s">
        <v>106</v>
      </c>
      <c r="H83" s="2" t="s">
        <v>106</v>
      </c>
    </row>
    <row r="84" spans="1:8" x14ac:dyDescent="0.3">
      <c r="A84" s="5"/>
      <c r="B84" s="6"/>
      <c r="C84" s="6"/>
      <c r="D84" s="6"/>
      <c r="E84" s="6"/>
      <c r="F84" s="6"/>
      <c r="G84" s="6"/>
      <c r="H84" s="6"/>
    </row>
    <row r="85" spans="1:8" x14ac:dyDescent="0.3">
      <c r="A85" s="7" t="s">
        <v>126</v>
      </c>
      <c r="B85" s="2" t="s">
        <v>127</v>
      </c>
      <c r="C85" s="2"/>
      <c r="D85" s="2"/>
      <c r="E85" s="2"/>
      <c r="F85" s="2" t="s">
        <v>106</v>
      </c>
      <c r="G85" s="2" t="s">
        <v>106</v>
      </c>
      <c r="H85" s="2" t="s">
        <v>106</v>
      </c>
    </row>
    <row r="86" spans="1:8" x14ac:dyDescent="0.3">
      <c r="A86" s="5"/>
      <c r="B86" s="6"/>
      <c r="C86" s="6"/>
      <c r="D86" s="6"/>
      <c r="E86" s="6"/>
      <c r="F86" s="6"/>
      <c r="G86" s="6"/>
      <c r="H86" s="6"/>
    </row>
    <row r="87" spans="1:8" x14ac:dyDescent="0.3">
      <c r="A87" s="7"/>
      <c r="B87" s="2" t="s">
        <v>128</v>
      </c>
      <c r="C87" s="2"/>
      <c r="D87" s="2"/>
      <c r="E87" s="2"/>
      <c r="F87" s="11">
        <v>1304.43</v>
      </c>
      <c r="G87" s="12">
        <v>0.46350000000000002</v>
      </c>
      <c r="H87" s="2"/>
    </row>
    <row r="88" spans="1:8" x14ac:dyDescent="0.3">
      <c r="A88" s="5"/>
      <c r="B88" s="6"/>
      <c r="C88" s="6"/>
      <c r="D88" s="6"/>
      <c r="E88" s="6"/>
      <c r="F88" s="6"/>
      <c r="G88" s="6"/>
      <c r="H88" s="6"/>
    </row>
    <row r="89" spans="1:8" x14ac:dyDescent="0.3">
      <c r="A89" s="5"/>
      <c r="B89" s="2" t="s">
        <v>129</v>
      </c>
      <c r="C89" s="6"/>
      <c r="D89" s="6"/>
      <c r="E89" s="6"/>
      <c r="F89" s="6"/>
      <c r="G89" s="6"/>
      <c r="H89" s="6"/>
    </row>
    <row r="90" spans="1:8" x14ac:dyDescent="0.3">
      <c r="A90" s="5"/>
      <c r="B90" s="6"/>
      <c r="C90" s="6"/>
      <c r="D90" s="6"/>
      <c r="E90" s="6"/>
      <c r="F90" s="6"/>
      <c r="G90" s="6"/>
      <c r="H90" s="6"/>
    </row>
    <row r="91" spans="1:8" x14ac:dyDescent="0.3">
      <c r="A91" s="7" t="s">
        <v>9</v>
      </c>
      <c r="B91" s="2" t="s">
        <v>130</v>
      </c>
      <c r="C91" s="2"/>
      <c r="D91" s="2"/>
      <c r="E91" s="2"/>
      <c r="F91" s="2" t="s">
        <v>106</v>
      </c>
      <c r="G91" s="2" t="s">
        <v>106</v>
      </c>
      <c r="H91" s="2" t="s">
        <v>106</v>
      </c>
    </row>
    <row r="92" spans="1:8" x14ac:dyDescent="0.3">
      <c r="A92" s="5"/>
      <c r="B92" s="6"/>
      <c r="C92" s="6"/>
      <c r="D92" s="6"/>
      <c r="E92" s="6"/>
      <c r="F92" s="6"/>
      <c r="G92" s="6"/>
      <c r="H92" s="6"/>
    </row>
    <row r="93" spans="1:8" x14ac:dyDescent="0.3">
      <c r="A93" s="7" t="s">
        <v>104</v>
      </c>
      <c r="B93" s="2" t="s">
        <v>131</v>
      </c>
      <c r="C93" s="2"/>
      <c r="D93" s="2"/>
      <c r="E93" s="2"/>
      <c r="F93" s="2" t="s">
        <v>106</v>
      </c>
      <c r="G93" s="2" t="s">
        <v>106</v>
      </c>
      <c r="H93" s="2" t="s">
        <v>106</v>
      </c>
    </row>
    <row r="94" spans="1:8" x14ac:dyDescent="0.3">
      <c r="A94" s="5"/>
      <c r="B94" s="6"/>
      <c r="C94" s="6"/>
      <c r="D94" s="6"/>
      <c r="E94" s="6"/>
      <c r="F94" s="6"/>
      <c r="G94" s="6"/>
      <c r="H94" s="6"/>
    </row>
    <row r="95" spans="1:8" x14ac:dyDescent="0.3">
      <c r="A95" s="7" t="s">
        <v>126</v>
      </c>
      <c r="B95" s="2" t="s">
        <v>132</v>
      </c>
      <c r="C95" s="2"/>
      <c r="D95" s="2"/>
      <c r="E95" s="2"/>
      <c r="F95" s="2" t="s">
        <v>106</v>
      </c>
      <c r="G95" s="2" t="s">
        <v>106</v>
      </c>
      <c r="H95" s="2" t="s">
        <v>106</v>
      </c>
    </row>
    <row r="96" spans="1:8" x14ac:dyDescent="0.3">
      <c r="A96" s="5"/>
      <c r="B96" s="6"/>
      <c r="C96" s="6"/>
      <c r="D96" s="6"/>
      <c r="E96" s="6"/>
      <c r="F96" s="6"/>
      <c r="G96" s="6"/>
      <c r="H96" s="6"/>
    </row>
    <row r="97" spans="1:8" x14ac:dyDescent="0.3">
      <c r="A97" s="7" t="s">
        <v>133</v>
      </c>
      <c r="B97" s="2" t="s">
        <v>134</v>
      </c>
      <c r="C97" s="6"/>
      <c r="D97" s="6"/>
      <c r="E97" s="8"/>
      <c r="F97" s="9">
        <v>182.68</v>
      </c>
      <c r="G97" s="10">
        <v>6.4899999999999999E-2</v>
      </c>
      <c r="H97" s="10">
        <v>6.6000000000000003E-2</v>
      </c>
    </row>
    <row r="98" spans="1:8" x14ac:dyDescent="0.3">
      <c r="A98" s="5"/>
      <c r="B98" s="6"/>
      <c r="C98" s="6"/>
      <c r="D98" s="6"/>
      <c r="E98" s="6"/>
      <c r="F98" s="6"/>
      <c r="G98" s="6"/>
      <c r="H98" s="6"/>
    </row>
    <row r="99" spans="1:8" x14ac:dyDescent="0.3">
      <c r="A99" s="7"/>
      <c r="B99" s="2" t="s">
        <v>135</v>
      </c>
      <c r="C99" s="2"/>
      <c r="D99" s="2"/>
      <c r="E99" s="2"/>
      <c r="F99" s="11">
        <v>182.68</v>
      </c>
      <c r="G99" s="12">
        <v>6.4899999999999999E-2</v>
      </c>
      <c r="H99" s="2"/>
    </row>
    <row r="100" spans="1:8" x14ac:dyDescent="0.3">
      <c r="A100" s="5"/>
      <c r="B100" s="6"/>
      <c r="C100" s="6"/>
      <c r="D100" s="6"/>
      <c r="E100" s="6"/>
      <c r="F100" s="6"/>
      <c r="G100" s="6"/>
      <c r="H100" s="6"/>
    </row>
    <row r="101" spans="1:8" x14ac:dyDescent="0.3">
      <c r="A101" s="5"/>
      <c r="B101" s="2" t="s">
        <v>136</v>
      </c>
      <c r="C101" s="6"/>
      <c r="D101" s="6"/>
      <c r="E101" s="6"/>
      <c r="F101" s="6"/>
      <c r="G101" s="6"/>
      <c r="H101" s="6"/>
    </row>
    <row r="102" spans="1:8" x14ac:dyDescent="0.3">
      <c r="A102" s="5"/>
      <c r="B102" s="6" t="s">
        <v>137</v>
      </c>
      <c r="C102" s="6"/>
      <c r="D102" s="6"/>
      <c r="E102" s="6"/>
      <c r="F102" s="9">
        <f>F104-F99-F87-F65-F59</f>
        <v>-44.304424655700132</v>
      </c>
      <c r="G102" s="10">
        <v>-1.5900000000000001E-2</v>
      </c>
      <c r="H102" s="6"/>
    </row>
    <row r="103" spans="1:8" x14ac:dyDescent="0.3">
      <c r="A103" s="5"/>
      <c r="B103" s="6"/>
      <c r="C103" s="6"/>
      <c r="D103" s="6"/>
      <c r="E103" s="6"/>
      <c r="F103" s="6"/>
      <c r="G103" s="6"/>
      <c r="H103" s="6"/>
    </row>
    <row r="104" spans="1:8" x14ac:dyDescent="0.3">
      <c r="A104" s="7"/>
      <c r="B104" s="2" t="s">
        <v>138</v>
      </c>
      <c r="C104" s="2"/>
      <c r="D104" s="2"/>
      <c r="E104" s="2"/>
      <c r="F104" s="11">
        <v>2814.4255753442999</v>
      </c>
      <c r="G104" s="12">
        <v>1</v>
      </c>
      <c r="H104" s="2"/>
    </row>
    <row r="105" spans="1:8" x14ac:dyDescent="0.3">
      <c r="A105" s="5"/>
      <c r="B105" s="6"/>
      <c r="C105" s="6"/>
      <c r="D105" s="6"/>
      <c r="E105" s="6"/>
      <c r="F105" s="6"/>
      <c r="G105" s="6"/>
      <c r="H105" s="6"/>
    </row>
    <row r="106" spans="1:8" x14ac:dyDescent="0.3">
      <c r="A106" s="17"/>
      <c r="B106" s="16"/>
      <c r="C106" s="16"/>
      <c r="D106" s="16"/>
      <c r="E106" s="16"/>
      <c r="F106" s="16"/>
      <c r="G106" s="16"/>
      <c r="H106" s="20"/>
    </row>
    <row r="107" spans="1:8" x14ac:dyDescent="0.3">
      <c r="A107" s="17"/>
      <c r="B107" s="55" t="s">
        <v>145</v>
      </c>
      <c r="C107" s="55"/>
      <c r="D107" s="55"/>
      <c r="E107" s="55"/>
      <c r="F107" s="55"/>
      <c r="G107" s="55"/>
      <c r="H107" s="56"/>
    </row>
    <row r="108" spans="1:8" x14ac:dyDescent="0.3">
      <c r="A108" s="19" t="s">
        <v>146</v>
      </c>
      <c r="B108" s="55" t="s">
        <v>147</v>
      </c>
      <c r="C108" s="55"/>
      <c r="D108" s="55"/>
      <c r="E108" s="55"/>
      <c r="F108" s="55"/>
      <c r="G108" s="55"/>
      <c r="H108" s="56"/>
    </row>
    <row r="109" spans="1:8" x14ac:dyDescent="0.3">
      <c r="A109" s="19" t="s">
        <v>148</v>
      </c>
      <c r="B109" s="55" t="s">
        <v>149</v>
      </c>
      <c r="C109" s="55"/>
      <c r="D109" s="55"/>
      <c r="E109" s="55"/>
      <c r="F109" s="55"/>
      <c r="G109" s="55"/>
      <c r="H109" s="56"/>
    </row>
    <row r="110" spans="1:8" x14ac:dyDescent="0.3">
      <c r="A110" s="19" t="s">
        <v>150</v>
      </c>
      <c r="B110" s="55" t="s">
        <v>151</v>
      </c>
      <c r="C110" s="55"/>
      <c r="D110" s="55"/>
      <c r="E110" s="55"/>
      <c r="F110" s="55"/>
      <c r="G110" s="55"/>
      <c r="H110" s="56"/>
    </row>
    <row r="111" spans="1:8" ht="28.8" x14ac:dyDescent="0.3">
      <c r="A111" s="17"/>
      <c r="B111" s="2" t="s">
        <v>152</v>
      </c>
      <c r="C111" s="2" t="s">
        <v>153</v>
      </c>
      <c r="D111" s="16"/>
      <c r="E111" s="16"/>
      <c r="F111" s="16"/>
      <c r="G111" s="16"/>
      <c r="H111" s="20"/>
    </row>
    <row r="112" spans="1:8" x14ac:dyDescent="0.3">
      <c r="A112" s="17"/>
      <c r="B112" s="6" t="s">
        <v>154</v>
      </c>
      <c r="C112" s="6">
        <v>11.19</v>
      </c>
      <c r="D112" s="16"/>
      <c r="E112" s="16"/>
      <c r="F112" s="16"/>
      <c r="G112" s="16"/>
      <c r="H112" s="20"/>
    </row>
    <row r="113" spans="1:8" x14ac:dyDescent="0.3">
      <c r="A113" s="17"/>
      <c r="B113" s="6" t="s">
        <v>155</v>
      </c>
      <c r="C113" s="6">
        <v>11.09</v>
      </c>
      <c r="D113" s="16"/>
      <c r="E113" s="16"/>
      <c r="F113" s="16"/>
      <c r="G113" s="16"/>
      <c r="H113" s="20"/>
    </row>
    <row r="114" spans="1:8" x14ac:dyDescent="0.3">
      <c r="A114" s="19" t="s">
        <v>156</v>
      </c>
      <c r="B114" s="55" t="s">
        <v>157</v>
      </c>
      <c r="C114" s="55"/>
      <c r="D114" s="55"/>
      <c r="E114" s="55"/>
      <c r="F114" s="55"/>
      <c r="G114" s="55"/>
      <c r="H114" s="56"/>
    </row>
    <row r="115" spans="1:8" x14ac:dyDescent="0.3">
      <c r="A115" s="19" t="s">
        <v>158</v>
      </c>
      <c r="B115" s="55" t="s">
        <v>159</v>
      </c>
      <c r="C115" s="55"/>
      <c r="D115" s="55"/>
      <c r="E115" s="55"/>
      <c r="F115" s="55"/>
      <c r="G115" s="55"/>
      <c r="H115" s="56"/>
    </row>
    <row r="116" spans="1:8" x14ac:dyDescent="0.3">
      <c r="A116" s="19" t="s">
        <v>160</v>
      </c>
      <c r="B116" s="55" t="s">
        <v>161</v>
      </c>
      <c r="C116" s="55"/>
      <c r="D116" s="55"/>
      <c r="E116" s="55"/>
      <c r="F116" s="55"/>
      <c r="G116" s="55"/>
      <c r="H116" s="56"/>
    </row>
    <row r="117" spans="1:8" x14ac:dyDescent="0.3">
      <c r="A117" s="19" t="s">
        <v>162</v>
      </c>
      <c r="B117" s="55" t="s">
        <v>163</v>
      </c>
      <c r="C117" s="55"/>
      <c r="D117" s="55"/>
      <c r="E117" s="55"/>
      <c r="F117" s="55"/>
      <c r="G117" s="55"/>
      <c r="H117" s="56"/>
    </row>
    <row r="118" spans="1:8" x14ac:dyDescent="0.3">
      <c r="A118" s="19" t="s">
        <v>164</v>
      </c>
      <c r="B118" s="55" t="s">
        <v>165</v>
      </c>
      <c r="C118" s="55"/>
      <c r="D118" s="55"/>
      <c r="E118" s="55"/>
      <c r="F118" s="55"/>
      <c r="G118" s="55"/>
      <c r="H118" s="56"/>
    </row>
    <row r="119" spans="1:8" x14ac:dyDescent="0.3">
      <c r="A119" s="19" t="s">
        <v>166</v>
      </c>
      <c r="B119" s="55" t="s">
        <v>167</v>
      </c>
      <c r="C119" s="55"/>
      <c r="D119" s="55"/>
      <c r="E119" s="55"/>
      <c r="F119" s="55"/>
      <c r="G119" s="55"/>
      <c r="H119" s="56"/>
    </row>
    <row r="120" spans="1:8" x14ac:dyDescent="0.3">
      <c r="A120" s="19" t="s">
        <v>168</v>
      </c>
      <c r="B120" s="55" t="s">
        <v>169</v>
      </c>
      <c r="C120" s="55"/>
      <c r="D120" s="55"/>
      <c r="E120" s="55"/>
      <c r="F120" s="55"/>
      <c r="G120" s="55"/>
      <c r="H120" s="56"/>
    </row>
    <row r="121" spans="1:8" x14ac:dyDescent="0.3">
      <c r="A121" s="19" t="s">
        <v>170</v>
      </c>
      <c r="B121" s="55" t="s">
        <v>171</v>
      </c>
      <c r="C121" s="55"/>
      <c r="D121" s="55"/>
      <c r="E121" s="55"/>
      <c r="F121" s="55"/>
      <c r="G121" s="55"/>
      <c r="H121" s="56"/>
    </row>
    <row r="122" spans="1:8" x14ac:dyDescent="0.3">
      <c r="A122" s="19" t="s">
        <v>172</v>
      </c>
      <c r="B122" s="55" t="s">
        <v>173</v>
      </c>
      <c r="C122" s="55"/>
      <c r="D122" s="55"/>
      <c r="E122" s="55"/>
      <c r="F122" s="55"/>
      <c r="G122" s="55"/>
      <c r="H122" s="56"/>
    </row>
    <row r="123" spans="1:8" x14ac:dyDescent="0.3">
      <c r="A123" s="19" t="s">
        <v>177</v>
      </c>
      <c r="B123" s="55" t="s">
        <v>686</v>
      </c>
      <c r="C123" s="55"/>
      <c r="D123" s="55"/>
      <c r="E123" s="55"/>
      <c r="F123" s="55"/>
      <c r="G123" s="55"/>
      <c r="H123" s="56"/>
    </row>
    <row r="124" spans="1:8" x14ac:dyDescent="0.3">
      <c r="A124" s="17" t="s">
        <v>175</v>
      </c>
      <c r="B124" s="55" t="s">
        <v>176</v>
      </c>
      <c r="C124" s="55"/>
      <c r="D124" s="55"/>
      <c r="E124" s="55"/>
      <c r="F124" s="55"/>
      <c r="G124" s="55"/>
      <c r="H124" s="56"/>
    </row>
    <row r="125" spans="1:8" x14ac:dyDescent="0.3">
      <c r="A125" s="17" t="s">
        <v>179</v>
      </c>
      <c r="B125" s="55" t="s">
        <v>180</v>
      </c>
      <c r="C125" s="55"/>
      <c r="D125" s="55"/>
      <c r="E125" s="55"/>
      <c r="F125" s="55"/>
      <c r="G125" s="55"/>
      <c r="H125" s="56"/>
    </row>
    <row r="126" spans="1:8" x14ac:dyDescent="0.3">
      <c r="A126" s="17" t="s">
        <v>181</v>
      </c>
      <c r="B126" s="55" t="s">
        <v>182</v>
      </c>
      <c r="C126" s="55"/>
      <c r="D126" s="55"/>
      <c r="E126" s="55"/>
      <c r="F126" s="55"/>
      <c r="G126" s="55"/>
      <c r="H126" s="56"/>
    </row>
    <row r="127" spans="1:8" x14ac:dyDescent="0.3">
      <c r="A127" s="17"/>
      <c r="B127" s="27"/>
      <c r="C127" s="27"/>
      <c r="D127" s="27"/>
      <c r="E127" s="27"/>
      <c r="F127" s="27"/>
      <c r="G127" s="27"/>
      <c r="H127" s="28"/>
    </row>
    <row r="128" spans="1:8" x14ac:dyDescent="0.3">
      <c r="A128" s="17"/>
      <c r="B128" s="16"/>
      <c r="C128" s="16"/>
      <c r="D128" s="16"/>
      <c r="E128" s="16"/>
      <c r="F128" s="16"/>
      <c r="G128" s="16"/>
      <c r="H128" s="20"/>
    </row>
    <row r="129" spans="1:8" x14ac:dyDescent="0.3">
      <c r="A129" s="17"/>
      <c r="B129" s="14" t="s">
        <v>183</v>
      </c>
      <c r="C129" s="16"/>
      <c r="D129" s="57" t="s">
        <v>186</v>
      </c>
      <c r="E129" s="58"/>
      <c r="F129" s="58"/>
      <c r="G129" s="16"/>
      <c r="H129" s="20"/>
    </row>
    <row r="130" spans="1:8" x14ac:dyDescent="0.3">
      <c r="A130" s="17"/>
      <c r="B130" s="15" t="s">
        <v>184</v>
      </c>
      <c r="C130" s="16"/>
      <c r="D130" s="53" t="s">
        <v>187</v>
      </c>
      <c r="E130" s="53"/>
      <c r="F130" s="53"/>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7"/>
      <c r="B138" s="16"/>
      <c r="C138" s="16"/>
      <c r="D138" s="16"/>
      <c r="E138" s="16"/>
      <c r="F138" s="16"/>
      <c r="G138" s="16"/>
      <c r="H138" s="20"/>
    </row>
    <row r="139" spans="1:8" x14ac:dyDescent="0.3">
      <c r="A139" s="17"/>
      <c r="B139" s="16"/>
      <c r="C139" s="16"/>
      <c r="D139" s="16"/>
      <c r="E139" s="16"/>
      <c r="F139" s="16"/>
      <c r="G139" s="16"/>
      <c r="H139" s="20"/>
    </row>
    <row r="140" spans="1:8" x14ac:dyDescent="0.3">
      <c r="A140" s="17"/>
      <c r="B140" s="16"/>
      <c r="C140" s="16"/>
      <c r="D140" s="16"/>
      <c r="E140" s="16"/>
      <c r="F140" s="16"/>
      <c r="G140" s="16"/>
      <c r="H140" s="20"/>
    </row>
    <row r="141" spans="1:8" x14ac:dyDescent="0.3">
      <c r="A141" s="17"/>
      <c r="B141" s="16"/>
      <c r="C141" s="16"/>
      <c r="D141" s="16"/>
      <c r="E141" s="16"/>
      <c r="F141" s="16"/>
      <c r="G141" s="16"/>
      <c r="H141" s="20"/>
    </row>
    <row r="142" spans="1:8" x14ac:dyDescent="0.3">
      <c r="A142" s="17"/>
      <c r="B142" s="16"/>
      <c r="C142" s="16"/>
      <c r="D142" s="16"/>
      <c r="E142" s="16"/>
      <c r="F142" s="16"/>
      <c r="G142" s="16"/>
      <c r="H142" s="20"/>
    </row>
    <row r="143" spans="1:8" x14ac:dyDescent="0.3">
      <c r="A143" s="17"/>
      <c r="B143" s="16"/>
      <c r="C143" s="16"/>
      <c r="D143" s="16"/>
      <c r="E143" s="16"/>
      <c r="F143" s="16"/>
      <c r="G143" s="16"/>
      <c r="H143" s="20"/>
    </row>
    <row r="144" spans="1:8" x14ac:dyDescent="0.3">
      <c r="A144" s="17"/>
      <c r="B144" s="16"/>
      <c r="C144" s="16"/>
      <c r="D144" s="16"/>
      <c r="E144" s="16"/>
      <c r="F144" s="16"/>
      <c r="G144" s="16"/>
      <c r="H144" s="20"/>
    </row>
    <row r="145" spans="1:8" x14ac:dyDescent="0.3">
      <c r="A145" s="17"/>
      <c r="B145" s="16"/>
      <c r="C145" s="16"/>
      <c r="D145" s="16"/>
      <c r="E145" s="16"/>
      <c r="F145" s="16"/>
      <c r="G145" s="16"/>
      <c r="H145" s="20"/>
    </row>
    <row r="146" spans="1:8" ht="28.8" x14ac:dyDescent="0.3">
      <c r="A146" s="17"/>
      <c r="B146" s="1" t="s">
        <v>185</v>
      </c>
      <c r="C146" s="16"/>
      <c r="D146" s="54" t="s">
        <v>188</v>
      </c>
      <c r="E146" s="54"/>
      <c r="F146" s="54"/>
      <c r="G146" s="16"/>
      <c r="H146" s="20"/>
    </row>
    <row r="147" spans="1:8" x14ac:dyDescent="0.3">
      <c r="A147" s="17"/>
      <c r="B147" s="16"/>
      <c r="C147" s="16"/>
      <c r="D147" s="16"/>
      <c r="E147" s="16"/>
      <c r="F147" s="16"/>
      <c r="G147" s="16"/>
      <c r="H147" s="20"/>
    </row>
    <row r="148" spans="1:8" x14ac:dyDescent="0.3">
      <c r="A148" s="17"/>
      <c r="B148" s="16"/>
      <c r="C148" s="16"/>
      <c r="D148" s="16"/>
      <c r="E148" s="16"/>
      <c r="F148" s="16"/>
      <c r="G148" s="16"/>
      <c r="H148" s="20"/>
    </row>
    <row r="149" spans="1:8" x14ac:dyDescent="0.3">
      <c r="A149" s="18"/>
      <c r="B149" s="4"/>
      <c r="C149" s="4"/>
      <c r="D149" s="4"/>
      <c r="E149" s="4"/>
      <c r="F149" s="4"/>
      <c r="G149" s="4"/>
      <c r="H149" s="21"/>
    </row>
  </sheetData>
  <mergeCells count="30">
    <mergeCell ref="B108:H108"/>
    <mergeCell ref="A1:H1"/>
    <mergeCell ref="A2:H2"/>
    <mergeCell ref="A3:H3"/>
    <mergeCell ref="A4:H4"/>
    <mergeCell ref="A5:H5"/>
    <mergeCell ref="A6:H6"/>
    <mergeCell ref="A7:H7"/>
    <mergeCell ref="A8:H8"/>
    <mergeCell ref="A9:H9"/>
    <mergeCell ref="A10:H10"/>
    <mergeCell ref="B107:H107"/>
    <mergeCell ref="B123:H123"/>
    <mergeCell ref="B109:H109"/>
    <mergeCell ref="B110:H110"/>
    <mergeCell ref="B114:H114"/>
    <mergeCell ref="B115:H115"/>
    <mergeCell ref="B116:H116"/>
    <mergeCell ref="B117:H117"/>
    <mergeCell ref="B118:H118"/>
    <mergeCell ref="B119:H119"/>
    <mergeCell ref="B120:H120"/>
    <mergeCell ref="B121:H121"/>
    <mergeCell ref="B122:H122"/>
    <mergeCell ref="D146:F146"/>
    <mergeCell ref="B124:H124"/>
    <mergeCell ref="B125:H125"/>
    <mergeCell ref="B126:H126"/>
    <mergeCell ref="D129:F129"/>
    <mergeCell ref="D130:F1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1B56-97F9-412A-A0EF-6A06E16E9EDB}">
  <dimension ref="A1:H132"/>
  <sheetViews>
    <sheetView zoomScale="90" zoomScaleNormal="90" workbookViewId="0">
      <selection activeCell="A7" sqref="A7:H7"/>
    </sheetView>
  </sheetViews>
  <sheetFormatPr defaultRowHeight="14.4" x14ac:dyDescent="0.3"/>
  <cols>
    <col min="1" max="1" width="7.55468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61" t="s">
        <v>139</v>
      </c>
      <c r="B1" s="62"/>
      <c r="C1" s="62"/>
      <c r="D1" s="62"/>
      <c r="E1" s="62"/>
      <c r="F1" s="62"/>
      <c r="G1" s="62"/>
      <c r="H1" s="63"/>
    </row>
    <row r="2" spans="1:8" x14ac:dyDescent="0.3">
      <c r="A2" s="64"/>
      <c r="B2" s="65"/>
      <c r="C2" s="65"/>
      <c r="D2" s="65"/>
      <c r="E2" s="65"/>
      <c r="F2" s="65"/>
      <c r="G2" s="65"/>
      <c r="H2" s="66"/>
    </row>
    <row r="3" spans="1:8" x14ac:dyDescent="0.3">
      <c r="A3" s="61" t="s">
        <v>140</v>
      </c>
      <c r="B3" s="62"/>
      <c r="C3" s="62"/>
      <c r="D3" s="62"/>
      <c r="E3" s="62"/>
      <c r="F3" s="62"/>
      <c r="G3" s="62"/>
      <c r="H3" s="63"/>
    </row>
    <row r="4" spans="1:8" x14ac:dyDescent="0.3">
      <c r="A4" s="61" t="s">
        <v>141</v>
      </c>
      <c r="B4" s="62"/>
      <c r="C4" s="62"/>
      <c r="D4" s="62"/>
      <c r="E4" s="62"/>
      <c r="F4" s="62"/>
      <c r="G4" s="62"/>
      <c r="H4" s="63"/>
    </row>
    <row r="5" spans="1:8" x14ac:dyDescent="0.3">
      <c r="A5" s="67" t="s">
        <v>142</v>
      </c>
      <c r="B5" s="68"/>
      <c r="C5" s="68"/>
      <c r="D5" s="68"/>
      <c r="E5" s="68"/>
      <c r="F5" s="68"/>
      <c r="G5" s="68"/>
      <c r="H5" s="69"/>
    </row>
    <row r="6" spans="1:8" x14ac:dyDescent="0.3">
      <c r="A6" s="64"/>
      <c r="B6" s="65"/>
      <c r="C6" s="65"/>
      <c r="D6" s="65"/>
      <c r="E6" s="65"/>
      <c r="F6" s="65"/>
      <c r="G6" s="65"/>
      <c r="H6" s="66"/>
    </row>
    <row r="7" spans="1:8" x14ac:dyDescent="0.3">
      <c r="A7" s="61" t="s">
        <v>648</v>
      </c>
      <c r="B7" s="62"/>
      <c r="C7" s="62"/>
      <c r="D7" s="62"/>
      <c r="E7" s="62"/>
      <c r="F7" s="62"/>
      <c r="G7" s="62"/>
      <c r="H7" s="63"/>
    </row>
    <row r="8" spans="1:8" x14ac:dyDescent="0.3">
      <c r="A8" s="64"/>
      <c r="B8" s="65"/>
      <c r="C8" s="65"/>
      <c r="D8" s="65"/>
      <c r="E8" s="65"/>
      <c r="F8" s="65"/>
      <c r="G8" s="65"/>
      <c r="H8" s="66"/>
    </row>
    <row r="9" spans="1:8" x14ac:dyDescent="0.3">
      <c r="A9" s="61" t="s">
        <v>649</v>
      </c>
      <c r="B9" s="62"/>
      <c r="C9" s="62"/>
      <c r="D9" s="62"/>
      <c r="E9" s="62"/>
      <c r="F9" s="62"/>
      <c r="G9" s="62"/>
      <c r="H9" s="63"/>
    </row>
    <row r="10" spans="1:8" x14ac:dyDescent="0.3">
      <c r="A10" s="70"/>
      <c r="B10" s="71"/>
      <c r="C10" s="71"/>
      <c r="D10" s="71"/>
      <c r="E10" s="71"/>
      <c r="F10" s="71"/>
      <c r="G10" s="71"/>
      <c r="H10" s="72"/>
    </row>
    <row r="11" spans="1:8" s="37" customFormat="1" ht="28.8" x14ac:dyDescent="0.3">
      <c r="A11" s="36" t="s">
        <v>0</v>
      </c>
      <c r="B11" s="36" t="s">
        <v>1</v>
      </c>
      <c r="C11" s="36" t="s">
        <v>2</v>
      </c>
      <c r="D11" s="36" t="s">
        <v>3</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545317</v>
      </c>
      <c r="F17" s="9">
        <v>9445.16</v>
      </c>
      <c r="G17" s="10">
        <v>7.6799999999999993E-2</v>
      </c>
      <c r="H17" s="6"/>
    </row>
    <row r="18" spans="1:8" x14ac:dyDescent="0.3">
      <c r="A18" s="5">
        <v>2</v>
      </c>
      <c r="B18" s="6" t="s">
        <v>17</v>
      </c>
      <c r="C18" s="6" t="s">
        <v>18</v>
      </c>
      <c r="D18" s="3" t="s">
        <v>13</v>
      </c>
      <c r="E18" s="8">
        <v>580810</v>
      </c>
      <c r="F18" s="9">
        <v>7393.71</v>
      </c>
      <c r="G18" s="10">
        <v>6.0100000000000001E-2</v>
      </c>
      <c r="H18" s="6"/>
    </row>
    <row r="19" spans="1:8" x14ac:dyDescent="0.3">
      <c r="A19" s="5">
        <v>3</v>
      </c>
      <c r="B19" s="6" t="s">
        <v>14</v>
      </c>
      <c r="C19" s="6" t="s">
        <v>15</v>
      </c>
      <c r="D19" s="3" t="s">
        <v>16</v>
      </c>
      <c r="E19" s="8">
        <v>343798</v>
      </c>
      <c r="F19" s="9">
        <v>6448.28</v>
      </c>
      <c r="G19" s="10">
        <v>5.2400000000000002E-2</v>
      </c>
      <c r="H19" s="6"/>
    </row>
    <row r="20" spans="1:8" x14ac:dyDescent="0.3">
      <c r="A20" s="5">
        <v>4</v>
      </c>
      <c r="B20" s="6" t="s">
        <v>24</v>
      </c>
      <c r="C20" s="6" t="s">
        <v>25</v>
      </c>
      <c r="D20" s="3" t="s">
        <v>26</v>
      </c>
      <c r="E20" s="8">
        <v>299390</v>
      </c>
      <c r="F20" s="9">
        <v>5118.22</v>
      </c>
      <c r="G20" s="10">
        <v>4.1599999999999998E-2</v>
      </c>
      <c r="H20" s="6"/>
    </row>
    <row r="21" spans="1:8" x14ac:dyDescent="0.3">
      <c r="A21" s="5">
        <v>5</v>
      </c>
      <c r="B21" s="6" t="s">
        <v>21</v>
      </c>
      <c r="C21" s="6" t="s">
        <v>22</v>
      </c>
      <c r="D21" s="3" t="s">
        <v>23</v>
      </c>
      <c r="E21" s="8">
        <v>611435</v>
      </c>
      <c r="F21" s="9">
        <v>4770.1099999999997</v>
      </c>
      <c r="G21" s="10">
        <v>3.8800000000000001E-2</v>
      </c>
      <c r="H21" s="6"/>
    </row>
    <row r="22" spans="1:8" x14ac:dyDescent="0.3">
      <c r="A22" s="5">
        <v>6</v>
      </c>
      <c r="B22" s="6" t="s">
        <v>19</v>
      </c>
      <c r="C22" s="6" t="s">
        <v>20</v>
      </c>
      <c r="D22" s="3" t="s">
        <v>13</v>
      </c>
      <c r="E22" s="8">
        <v>583209</v>
      </c>
      <c r="F22" s="9">
        <v>4595.1000000000004</v>
      </c>
      <c r="G22" s="10">
        <v>3.7400000000000003E-2</v>
      </c>
      <c r="H22" s="6"/>
    </row>
    <row r="23" spans="1:8" x14ac:dyDescent="0.3">
      <c r="A23" s="5">
        <v>7</v>
      </c>
      <c r="B23" s="6" t="s">
        <v>29</v>
      </c>
      <c r="C23" s="6" t="s">
        <v>30</v>
      </c>
      <c r="D23" s="3" t="s">
        <v>31</v>
      </c>
      <c r="E23" s="8">
        <v>85815</v>
      </c>
      <c r="F23" s="9">
        <v>4313.28</v>
      </c>
      <c r="G23" s="10">
        <v>3.5099999999999999E-2</v>
      </c>
      <c r="H23" s="6"/>
    </row>
    <row r="24" spans="1:8" x14ac:dyDescent="0.3">
      <c r="A24" s="5">
        <v>8</v>
      </c>
      <c r="B24" s="6" t="s">
        <v>27</v>
      </c>
      <c r="C24" s="6" t="s">
        <v>28</v>
      </c>
      <c r="D24" s="3" t="s">
        <v>16</v>
      </c>
      <c r="E24" s="8">
        <v>796233</v>
      </c>
      <c r="F24" s="9">
        <v>4311.2</v>
      </c>
      <c r="G24" s="10">
        <v>3.5000000000000003E-2</v>
      </c>
      <c r="H24" s="6"/>
    </row>
    <row r="25" spans="1:8" x14ac:dyDescent="0.3">
      <c r="A25" s="5">
        <v>9</v>
      </c>
      <c r="B25" s="6" t="s">
        <v>515</v>
      </c>
      <c r="C25" s="6" t="s">
        <v>62</v>
      </c>
      <c r="D25" s="3" t="s">
        <v>63</v>
      </c>
      <c r="E25" s="8">
        <v>983786</v>
      </c>
      <c r="F25" s="9">
        <v>4095.01</v>
      </c>
      <c r="G25" s="10">
        <v>3.3300000000000003E-2</v>
      </c>
      <c r="H25" s="6"/>
    </row>
    <row r="26" spans="1:8" x14ac:dyDescent="0.3">
      <c r="A26" s="5">
        <v>10</v>
      </c>
      <c r="B26" s="6" t="s">
        <v>34</v>
      </c>
      <c r="C26" s="6" t="s">
        <v>35</v>
      </c>
      <c r="D26" s="3" t="s">
        <v>16</v>
      </c>
      <c r="E26" s="8">
        <v>252057</v>
      </c>
      <c r="F26" s="9">
        <v>3975.44</v>
      </c>
      <c r="G26" s="10">
        <v>3.2300000000000002E-2</v>
      </c>
      <c r="H26" s="6"/>
    </row>
    <row r="27" spans="1:8" x14ac:dyDescent="0.3">
      <c r="A27" s="5">
        <v>11</v>
      </c>
      <c r="B27" s="6" t="s">
        <v>223</v>
      </c>
      <c r="C27" s="6" t="s">
        <v>33</v>
      </c>
      <c r="D27" s="3" t="s">
        <v>13</v>
      </c>
      <c r="E27" s="8">
        <v>211412</v>
      </c>
      <c r="F27" s="9">
        <v>3919.47</v>
      </c>
      <c r="G27" s="10">
        <v>3.1899999999999998E-2</v>
      </c>
      <c r="H27" s="6"/>
    </row>
    <row r="28" spans="1:8" x14ac:dyDescent="0.3">
      <c r="A28" s="5">
        <v>12</v>
      </c>
      <c r="B28" s="6" t="s">
        <v>38</v>
      </c>
      <c r="C28" s="6" t="s">
        <v>39</v>
      </c>
      <c r="D28" s="3" t="s">
        <v>40</v>
      </c>
      <c r="E28" s="8">
        <v>229823</v>
      </c>
      <c r="F28" s="9">
        <v>3801.5</v>
      </c>
      <c r="G28" s="10">
        <v>3.09E-2</v>
      </c>
      <c r="H28" s="6"/>
    </row>
    <row r="29" spans="1:8" x14ac:dyDescent="0.3">
      <c r="A29" s="5">
        <v>13</v>
      </c>
      <c r="B29" s="6" t="s">
        <v>36</v>
      </c>
      <c r="C29" s="6" t="s">
        <v>37</v>
      </c>
      <c r="D29" s="3" t="s">
        <v>16</v>
      </c>
      <c r="E29" s="8">
        <v>87380</v>
      </c>
      <c r="F29" s="9">
        <v>3729.82</v>
      </c>
      <c r="G29" s="10">
        <v>3.0300000000000001E-2</v>
      </c>
      <c r="H29" s="6"/>
    </row>
    <row r="30" spans="1:8" x14ac:dyDescent="0.3">
      <c r="A30" s="5">
        <v>14</v>
      </c>
      <c r="B30" s="6" t="s">
        <v>41</v>
      </c>
      <c r="C30" s="6" t="s">
        <v>42</v>
      </c>
      <c r="D30" s="3" t="s">
        <v>43</v>
      </c>
      <c r="E30" s="8">
        <v>543646</v>
      </c>
      <c r="F30" s="9">
        <v>3601.38</v>
      </c>
      <c r="G30" s="10">
        <v>2.93E-2</v>
      </c>
      <c r="H30" s="6"/>
    </row>
    <row r="31" spans="1:8" x14ac:dyDescent="0.3">
      <c r="A31" s="5">
        <v>15</v>
      </c>
      <c r="B31" s="6" t="s">
        <v>44</v>
      </c>
      <c r="C31" s="6" t="s">
        <v>45</v>
      </c>
      <c r="D31" s="3" t="s">
        <v>13</v>
      </c>
      <c r="E31" s="8">
        <v>252203</v>
      </c>
      <c r="F31" s="9">
        <v>3107.65</v>
      </c>
      <c r="G31" s="10">
        <v>2.53E-2</v>
      </c>
      <c r="H31" s="6"/>
    </row>
    <row r="32" spans="1:8" x14ac:dyDescent="0.3">
      <c r="A32" s="5">
        <v>16</v>
      </c>
      <c r="B32" s="6" t="s">
        <v>51</v>
      </c>
      <c r="C32" s="6" t="s">
        <v>52</v>
      </c>
      <c r="D32" s="3" t="s">
        <v>53</v>
      </c>
      <c r="E32" s="8">
        <v>849073</v>
      </c>
      <c r="F32" s="9">
        <v>3051.99</v>
      </c>
      <c r="G32" s="10">
        <v>2.4799999999999999E-2</v>
      </c>
      <c r="H32" s="6"/>
    </row>
    <row r="33" spans="1:8" x14ac:dyDescent="0.3">
      <c r="A33" s="5">
        <v>17</v>
      </c>
      <c r="B33" s="6" t="s">
        <v>324</v>
      </c>
      <c r="C33" s="6" t="s">
        <v>325</v>
      </c>
      <c r="D33" s="3" t="s">
        <v>23</v>
      </c>
      <c r="E33" s="8">
        <v>130317</v>
      </c>
      <c r="F33" s="9">
        <v>2833.61</v>
      </c>
      <c r="G33" s="10">
        <v>2.3E-2</v>
      </c>
      <c r="H33" s="6"/>
    </row>
    <row r="34" spans="1:8" x14ac:dyDescent="0.3">
      <c r="A34" s="5">
        <v>18</v>
      </c>
      <c r="B34" s="6" t="s">
        <v>54</v>
      </c>
      <c r="C34" s="6" t="s">
        <v>55</v>
      </c>
      <c r="D34" s="3" t="s">
        <v>13</v>
      </c>
      <c r="E34" s="8">
        <v>187845</v>
      </c>
      <c r="F34" s="9">
        <v>2719.24</v>
      </c>
      <c r="G34" s="10">
        <v>2.2100000000000002E-2</v>
      </c>
      <c r="H34" s="6"/>
    </row>
    <row r="35" spans="1:8" x14ac:dyDescent="0.3">
      <c r="A35" s="5">
        <v>19</v>
      </c>
      <c r="B35" s="6" t="s">
        <v>64</v>
      </c>
      <c r="C35" s="6" t="s">
        <v>65</v>
      </c>
      <c r="D35" s="3" t="s">
        <v>66</v>
      </c>
      <c r="E35" s="8">
        <v>1524589</v>
      </c>
      <c r="F35" s="9">
        <v>2569.69</v>
      </c>
      <c r="G35" s="10">
        <v>2.0899999999999998E-2</v>
      </c>
      <c r="H35" s="6"/>
    </row>
    <row r="36" spans="1:8" x14ac:dyDescent="0.3">
      <c r="A36" s="5">
        <v>20</v>
      </c>
      <c r="B36" s="6" t="s">
        <v>58</v>
      </c>
      <c r="C36" s="6" t="s">
        <v>59</v>
      </c>
      <c r="D36" s="3" t="s">
        <v>60</v>
      </c>
      <c r="E36" s="8">
        <v>571799</v>
      </c>
      <c r="F36" s="9">
        <v>2430.4299999999998</v>
      </c>
      <c r="G36" s="10">
        <v>1.9800000000000002E-2</v>
      </c>
      <c r="H36" s="6"/>
    </row>
    <row r="37" spans="1:8" x14ac:dyDescent="0.3">
      <c r="A37" s="5">
        <v>21</v>
      </c>
      <c r="B37" s="6" t="s">
        <v>67</v>
      </c>
      <c r="C37" s="6" t="s">
        <v>68</v>
      </c>
      <c r="D37" s="3" t="s">
        <v>31</v>
      </c>
      <c r="E37" s="8">
        <v>42098</v>
      </c>
      <c r="F37" s="9">
        <v>2404.81</v>
      </c>
      <c r="G37" s="10">
        <v>1.95E-2</v>
      </c>
      <c r="H37" s="6"/>
    </row>
    <row r="38" spans="1:8" x14ac:dyDescent="0.3">
      <c r="A38" s="5">
        <v>22</v>
      </c>
      <c r="B38" s="6" t="s">
        <v>516</v>
      </c>
      <c r="C38" s="6" t="s">
        <v>517</v>
      </c>
      <c r="D38" s="3" t="s">
        <v>265</v>
      </c>
      <c r="E38" s="8">
        <v>330798</v>
      </c>
      <c r="F38" s="9">
        <v>2378.44</v>
      </c>
      <c r="G38" s="10">
        <v>1.9300000000000001E-2</v>
      </c>
      <c r="H38" s="6"/>
    </row>
    <row r="39" spans="1:8" x14ac:dyDescent="0.3">
      <c r="A39" s="5">
        <v>23</v>
      </c>
      <c r="B39" s="6" t="s">
        <v>518</v>
      </c>
      <c r="C39" s="6" t="s">
        <v>519</v>
      </c>
      <c r="D39" s="3" t="s">
        <v>60</v>
      </c>
      <c r="E39" s="8">
        <v>917481</v>
      </c>
      <c r="F39" s="9">
        <v>2204.62</v>
      </c>
      <c r="G39" s="10">
        <v>1.7899999999999999E-2</v>
      </c>
      <c r="H39" s="6"/>
    </row>
    <row r="40" spans="1:8" x14ac:dyDescent="0.3">
      <c r="A40" s="5">
        <v>24</v>
      </c>
      <c r="B40" s="6" t="s">
        <v>522</v>
      </c>
      <c r="C40" s="6" t="s">
        <v>523</v>
      </c>
      <c r="D40" s="3" t="s">
        <v>265</v>
      </c>
      <c r="E40" s="8">
        <v>247482</v>
      </c>
      <c r="F40" s="9">
        <v>2160.27</v>
      </c>
      <c r="G40" s="10">
        <v>1.7600000000000001E-2</v>
      </c>
      <c r="H40" s="6"/>
    </row>
    <row r="41" spans="1:8" x14ac:dyDescent="0.3">
      <c r="A41" s="5">
        <v>25</v>
      </c>
      <c r="B41" s="6" t="s">
        <v>56</v>
      </c>
      <c r="C41" s="6" t="s">
        <v>57</v>
      </c>
      <c r="D41" s="3" t="s">
        <v>31</v>
      </c>
      <c r="E41" s="8">
        <v>16683</v>
      </c>
      <c r="F41" s="9">
        <v>2059.67</v>
      </c>
      <c r="G41" s="10">
        <v>1.67E-2</v>
      </c>
      <c r="H41" s="6"/>
    </row>
    <row r="42" spans="1:8" x14ac:dyDescent="0.3">
      <c r="A42" s="5">
        <v>26</v>
      </c>
      <c r="B42" s="6" t="s">
        <v>46</v>
      </c>
      <c r="C42" s="6" t="s">
        <v>47</v>
      </c>
      <c r="D42" s="3" t="s">
        <v>31</v>
      </c>
      <c r="E42" s="8">
        <v>66106</v>
      </c>
      <c r="F42" s="9">
        <v>2045.91</v>
      </c>
      <c r="G42" s="10">
        <v>1.66E-2</v>
      </c>
      <c r="H42" s="6"/>
    </row>
    <row r="43" spans="1:8" x14ac:dyDescent="0.3">
      <c r="A43" s="5">
        <v>27</v>
      </c>
      <c r="B43" s="6" t="s">
        <v>520</v>
      </c>
      <c r="C43" s="6" t="s">
        <v>521</v>
      </c>
      <c r="D43" s="3" t="s">
        <v>43</v>
      </c>
      <c r="E43" s="8">
        <v>45972</v>
      </c>
      <c r="F43" s="9">
        <v>1644.4</v>
      </c>
      <c r="G43" s="10">
        <v>1.34E-2</v>
      </c>
      <c r="H43" s="6"/>
    </row>
    <row r="44" spans="1:8" x14ac:dyDescent="0.3">
      <c r="A44" s="5">
        <v>28</v>
      </c>
      <c r="B44" s="6" t="s">
        <v>524</v>
      </c>
      <c r="C44" s="6" t="s">
        <v>525</v>
      </c>
      <c r="D44" s="3" t="s">
        <v>40</v>
      </c>
      <c r="E44" s="8">
        <v>65267</v>
      </c>
      <c r="F44" s="9">
        <v>1430.07</v>
      </c>
      <c r="G44" s="10">
        <v>1.1599999999999999E-2</v>
      </c>
      <c r="H44" s="6"/>
    </row>
    <row r="45" spans="1:8" x14ac:dyDescent="0.3">
      <c r="A45" s="5">
        <v>29</v>
      </c>
      <c r="B45" s="6" t="s">
        <v>279</v>
      </c>
      <c r="C45" s="6" t="s">
        <v>280</v>
      </c>
      <c r="D45" s="3" t="s">
        <v>230</v>
      </c>
      <c r="E45" s="8">
        <v>180853</v>
      </c>
      <c r="F45" s="9">
        <v>908.88</v>
      </c>
      <c r="G45" s="10">
        <v>7.4000000000000003E-3</v>
      </c>
      <c r="H45" s="6"/>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103467.36</v>
      </c>
      <c r="G49" s="12">
        <v>0.84109999999999996</v>
      </c>
      <c r="H49" s="2"/>
    </row>
    <row r="50" spans="1:8" x14ac:dyDescent="0.3">
      <c r="A50" s="5"/>
      <c r="B50" s="6"/>
      <c r="C50" s="6"/>
      <c r="D50" s="6"/>
      <c r="E50" s="6"/>
      <c r="F50" s="6"/>
      <c r="G50" s="6"/>
      <c r="H50" s="6"/>
    </row>
    <row r="51" spans="1:8" x14ac:dyDescent="0.3">
      <c r="A51" s="5"/>
      <c r="B51" s="2" t="s">
        <v>129</v>
      </c>
      <c r="C51" s="6"/>
      <c r="D51" s="6"/>
      <c r="E51" s="6"/>
      <c r="F51" s="6"/>
      <c r="G51" s="6"/>
      <c r="H51" s="6"/>
    </row>
    <row r="52" spans="1:8" x14ac:dyDescent="0.3">
      <c r="A52" s="5"/>
      <c r="B52" s="6"/>
      <c r="C52" s="6"/>
      <c r="D52" s="6"/>
      <c r="E52" s="6"/>
      <c r="F52" s="6"/>
      <c r="G52" s="6"/>
      <c r="H52" s="6"/>
    </row>
    <row r="53" spans="1:8" x14ac:dyDescent="0.3">
      <c r="A53" s="7" t="s">
        <v>9</v>
      </c>
      <c r="B53" s="2" t="s">
        <v>130</v>
      </c>
      <c r="C53" s="6"/>
      <c r="D53" s="6"/>
      <c r="E53" s="6"/>
      <c r="F53" s="6"/>
      <c r="G53" s="6"/>
      <c r="H53" s="6"/>
    </row>
    <row r="54" spans="1:8" x14ac:dyDescent="0.3">
      <c r="A54" s="5"/>
      <c r="B54" s="6"/>
      <c r="C54" s="6"/>
      <c r="D54" s="6"/>
      <c r="E54" s="6"/>
      <c r="F54" s="6"/>
      <c r="G54" s="6"/>
      <c r="H54" s="6"/>
    </row>
    <row r="55" spans="1:8" x14ac:dyDescent="0.3">
      <c r="A55" s="5">
        <v>1</v>
      </c>
      <c r="B55" s="6" t="s">
        <v>646</v>
      </c>
      <c r="C55" s="6" t="s">
        <v>647</v>
      </c>
      <c r="D55" s="6" t="s">
        <v>118</v>
      </c>
      <c r="E55" s="8">
        <v>50000</v>
      </c>
      <c r="F55" s="9">
        <v>48.4</v>
      </c>
      <c r="G55" s="10">
        <v>4.0000000000000002E-4</v>
      </c>
      <c r="H55" s="10">
        <v>6.54E-2</v>
      </c>
    </row>
    <row r="56" spans="1:8" x14ac:dyDescent="0.3">
      <c r="A56" s="5"/>
      <c r="B56" s="6"/>
      <c r="C56" s="6"/>
      <c r="D56" s="6"/>
      <c r="E56" s="6"/>
      <c r="F56" s="6"/>
      <c r="G56" s="6"/>
      <c r="H56" s="6"/>
    </row>
    <row r="57" spans="1:8" x14ac:dyDescent="0.3">
      <c r="A57" s="7"/>
      <c r="B57" s="2" t="s">
        <v>609</v>
      </c>
      <c r="C57" s="2"/>
      <c r="D57" s="2"/>
      <c r="E57" s="2"/>
      <c r="F57" s="2">
        <v>48.4</v>
      </c>
      <c r="G57" s="12">
        <v>4.0000000000000002E-4</v>
      </c>
      <c r="H57" s="2"/>
    </row>
    <row r="58" spans="1:8" x14ac:dyDescent="0.3">
      <c r="A58" s="5"/>
      <c r="B58" s="6"/>
      <c r="C58" s="6"/>
      <c r="D58" s="6"/>
      <c r="E58" s="6"/>
      <c r="F58" s="6"/>
      <c r="G58" s="6"/>
      <c r="H58" s="6"/>
    </row>
    <row r="59" spans="1:8" x14ac:dyDescent="0.3">
      <c r="A59" s="7" t="s">
        <v>104</v>
      </c>
      <c r="B59" s="2" t="s">
        <v>131</v>
      </c>
      <c r="C59" s="2"/>
      <c r="D59" s="2"/>
      <c r="E59" s="2"/>
      <c r="F59" s="2" t="s">
        <v>106</v>
      </c>
      <c r="G59" s="2" t="s">
        <v>106</v>
      </c>
      <c r="H59" s="2" t="s">
        <v>106</v>
      </c>
    </row>
    <row r="60" spans="1:8" x14ac:dyDescent="0.3">
      <c r="A60" s="5"/>
      <c r="B60" s="6"/>
      <c r="C60" s="6"/>
      <c r="D60" s="6"/>
      <c r="E60" s="6"/>
      <c r="F60" s="6"/>
      <c r="G60" s="6"/>
      <c r="H60" s="6"/>
    </row>
    <row r="61" spans="1:8" x14ac:dyDescent="0.3">
      <c r="A61" s="7" t="s">
        <v>126</v>
      </c>
      <c r="B61" s="2" t="s">
        <v>132</v>
      </c>
      <c r="C61" s="2"/>
      <c r="D61" s="2"/>
      <c r="E61" s="2"/>
      <c r="F61" s="2" t="s">
        <v>106</v>
      </c>
      <c r="G61" s="2" t="s">
        <v>106</v>
      </c>
      <c r="H61" s="2" t="s">
        <v>106</v>
      </c>
    </row>
    <row r="62" spans="1:8" x14ac:dyDescent="0.3">
      <c r="A62" s="5"/>
      <c r="B62" s="6"/>
      <c r="C62" s="6"/>
      <c r="D62" s="6"/>
      <c r="E62" s="6"/>
      <c r="F62" s="6"/>
      <c r="G62" s="6"/>
      <c r="H62" s="6"/>
    </row>
    <row r="63" spans="1:8" x14ac:dyDescent="0.3">
      <c r="A63" s="7" t="s">
        <v>133</v>
      </c>
      <c r="B63" s="2" t="s">
        <v>134</v>
      </c>
      <c r="C63" s="6"/>
      <c r="D63" s="6"/>
      <c r="E63" s="8"/>
      <c r="F63" s="9">
        <v>19307.810000000001</v>
      </c>
      <c r="G63" s="10">
        <v>0.15690000000000001</v>
      </c>
      <c r="H63" s="10">
        <v>6.6699999999999995E-2</v>
      </c>
    </row>
    <row r="64" spans="1:8" x14ac:dyDescent="0.3">
      <c r="A64" s="5"/>
      <c r="B64" s="6"/>
      <c r="C64" s="6"/>
      <c r="D64" s="6"/>
      <c r="E64" s="6"/>
      <c r="F64" s="6"/>
      <c r="G64" s="6"/>
      <c r="H64" s="6"/>
    </row>
    <row r="65" spans="1:8" x14ac:dyDescent="0.3">
      <c r="A65" s="7"/>
      <c r="B65" s="2" t="s">
        <v>135</v>
      </c>
      <c r="C65" s="2"/>
      <c r="D65" s="2"/>
      <c r="E65" s="2"/>
      <c r="F65" s="11">
        <v>19356.21</v>
      </c>
      <c r="G65" s="12">
        <v>0.1573</v>
      </c>
      <c r="H65" s="2"/>
    </row>
    <row r="66" spans="1:8" x14ac:dyDescent="0.3">
      <c r="A66" s="5"/>
      <c r="B66" s="6"/>
      <c r="C66" s="6"/>
      <c r="D66" s="6"/>
      <c r="E66" s="6"/>
      <c r="F66" s="6"/>
      <c r="G66" s="6"/>
      <c r="H66" s="6"/>
    </row>
    <row r="67" spans="1:8" x14ac:dyDescent="0.3">
      <c r="A67" s="5"/>
      <c r="B67" s="2" t="s">
        <v>136</v>
      </c>
      <c r="C67" s="6"/>
      <c r="D67" s="6"/>
      <c r="E67" s="6"/>
      <c r="F67" s="6"/>
      <c r="G67" s="6"/>
      <c r="H67" s="6"/>
    </row>
    <row r="68" spans="1:8" x14ac:dyDescent="0.3">
      <c r="A68" s="5"/>
      <c r="B68" s="6" t="s">
        <v>137</v>
      </c>
      <c r="C68" s="6"/>
      <c r="D68" s="6"/>
      <c r="E68" s="6"/>
      <c r="F68" s="9">
        <f>F70-F65-F49</f>
        <v>203.71519630799594</v>
      </c>
      <c r="G68" s="10">
        <v>1.6000000000000001E-3</v>
      </c>
      <c r="H68" s="6"/>
    </row>
    <row r="69" spans="1:8" x14ac:dyDescent="0.3">
      <c r="A69" s="5"/>
      <c r="B69" s="6"/>
      <c r="C69" s="6"/>
      <c r="D69" s="6"/>
      <c r="E69" s="6"/>
      <c r="F69" s="6"/>
      <c r="G69" s="6"/>
      <c r="H69" s="6"/>
    </row>
    <row r="70" spans="1:8" x14ac:dyDescent="0.3">
      <c r="A70" s="7"/>
      <c r="B70" s="2" t="s">
        <v>138</v>
      </c>
      <c r="C70" s="2"/>
      <c r="D70" s="2"/>
      <c r="E70" s="2"/>
      <c r="F70" s="11">
        <v>123027.285196308</v>
      </c>
      <c r="G70" s="12">
        <v>1</v>
      </c>
      <c r="H70" s="2"/>
    </row>
    <row r="71" spans="1:8" x14ac:dyDescent="0.3">
      <c r="A71" s="5"/>
      <c r="B71" s="6"/>
      <c r="C71" s="6"/>
      <c r="D71" s="6"/>
      <c r="E71" s="6"/>
      <c r="F71" s="6"/>
      <c r="G71" s="6"/>
      <c r="H71" s="6"/>
    </row>
    <row r="72" spans="1:8" x14ac:dyDescent="0.3">
      <c r="A72" s="17"/>
      <c r="B72" s="16"/>
      <c r="C72" s="16"/>
      <c r="D72" s="16"/>
      <c r="E72" s="16"/>
      <c r="F72" s="16"/>
      <c r="G72" s="16"/>
      <c r="H72" s="20"/>
    </row>
    <row r="73" spans="1:8" x14ac:dyDescent="0.3">
      <c r="A73" s="17"/>
      <c r="B73" s="55" t="s">
        <v>145</v>
      </c>
      <c r="C73" s="55"/>
      <c r="D73" s="55"/>
      <c r="E73" s="55"/>
      <c r="F73" s="55"/>
      <c r="G73" s="55"/>
      <c r="H73" s="56"/>
    </row>
    <row r="74" spans="1:8" x14ac:dyDescent="0.3">
      <c r="A74" s="19" t="s">
        <v>146</v>
      </c>
      <c r="B74" s="55" t="s">
        <v>147</v>
      </c>
      <c r="C74" s="55"/>
      <c r="D74" s="55"/>
      <c r="E74" s="55"/>
      <c r="F74" s="55"/>
      <c r="G74" s="55"/>
      <c r="H74" s="56"/>
    </row>
    <row r="75" spans="1:8" x14ac:dyDescent="0.3">
      <c r="A75" s="19" t="s">
        <v>148</v>
      </c>
      <c r="B75" s="55" t="s">
        <v>408</v>
      </c>
      <c r="C75" s="55"/>
      <c r="D75" s="55"/>
      <c r="E75" s="55"/>
      <c r="F75" s="55"/>
      <c r="G75" s="55"/>
      <c r="H75" s="56"/>
    </row>
    <row r="76" spans="1:8" x14ac:dyDescent="0.3">
      <c r="A76" s="19" t="s">
        <v>150</v>
      </c>
      <c r="B76" s="55" t="s">
        <v>151</v>
      </c>
      <c r="C76" s="55"/>
      <c r="D76" s="55"/>
      <c r="E76" s="55"/>
      <c r="F76" s="55"/>
      <c r="G76" s="55"/>
      <c r="H76" s="56"/>
    </row>
    <row r="77" spans="1:8" ht="28.8" x14ac:dyDescent="0.3">
      <c r="A77" s="17"/>
      <c r="B77" s="2" t="s">
        <v>152</v>
      </c>
      <c r="C77" s="2" t="s">
        <v>153</v>
      </c>
      <c r="D77" s="16"/>
      <c r="E77" s="16"/>
      <c r="F77" s="16"/>
      <c r="G77" s="16"/>
      <c r="H77" s="20"/>
    </row>
    <row r="78" spans="1:8" x14ac:dyDescent="0.3">
      <c r="A78" s="17"/>
      <c r="B78" s="6" t="s">
        <v>528</v>
      </c>
      <c r="C78" s="6">
        <v>135.41999999999999</v>
      </c>
      <c r="D78" s="16"/>
      <c r="E78" s="16"/>
      <c r="F78" s="16"/>
      <c r="G78" s="16"/>
      <c r="H78" s="20"/>
    </row>
    <row r="79" spans="1:8" x14ac:dyDescent="0.3">
      <c r="A79" s="17"/>
      <c r="B79" s="6" t="s">
        <v>154</v>
      </c>
      <c r="C79" s="6">
        <v>134.27000000000001</v>
      </c>
      <c r="D79" s="16"/>
      <c r="E79" s="16"/>
      <c r="F79" s="16"/>
      <c r="G79" s="16"/>
      <c r="H79" s="20"/>
    </row>
    <row r="80" spans="1:8" x14ac:dyDescent="0.3">
      <c r="A80" s="17"/>
      <c r="B80" s="6" t="s">
        <v>511</v>
      </c>
      <c r="C80" s="6">
        <v>130.28</v>
      </c>
      <c r="D80" s="16"/>
      <c r="E80" s="16"/>
      <c r="F80" s="16"/>
      <c r="G80" s="16"/>
      <c r="H80" s="20"/>
    </row>
    <row r="81" spans="1:8" x14ac:dyDescent="0.3">
      <c r="A81" s="17"/>
      <c r="B81" s="6" t="s">
        <v>155</v>
      </c>
      <c r="C81" s="6">
        <v>129.54</v>
      </c>
      <c r="D81" s="16"/>
      <c r="E81" s="16"/>
      <c r="F81" s="16"/>
      <c r="G81" s="16"/>
      <c r="H81" s="20"/>
    </row>
    <row r="82" spans="1:8" x14ac:dyDescent="0.3">
      <c r="A82" s="19" t="s">
        <v>156</v>
      </c>
      <c r="B82" s="55" t="s">
        <v>512</v>
      </c>
      <c r="C82" s="55"/>
      <c r="D82" s="55"/>
      <c r="E82" s="55"/>
      <c r="F82" s="55"/>
      <c r="G82" s="55"/>
      <c r="H82" s="56"/>
    </row>
    <row r="83" spans="1:8" x14ac:dyDescent="0.3">
      <c r="A83" s="19" t="s">
        <v>158</v>
      </c>
      <c r="B83" s="55" t="s">
        <v>157</v>
      </c>
      <c r="C83" s="55"/>
      <c r="D83" s="55"/>
      <c r="E83" s="55"/>
      <c r="F83" s="55"/>
      <c r="G83" s="55"/>
      <c r="H83" s="56"/>
    </row>
    <row r="84" spans="1:8" x14ac:dyDescent="0.3">
      <c r="A84" s="19" t="s">
        <v>160</v>
      </c>
      <c r="B84" s="55" t="s">
        <v>159</v>
      </c>
      <c r="C84" s="55"/>
      <c r="D84" s="55"/>
      <c r="E84" s="55"/>
      <c r="F84" s="55"/>
      <c r="G84" s="55"/>
      <c r="H84" s="56"/>
    </row>
    <row r="85" spans="1:8" x14ac:dyDescent="0.3">
      <c r="A85" s="19" t="s">
        <v>162</v>
      </c>
      <c r="B85" s="55" t="s">
        <v>161</v>
      </c>
      <c r="C85" s="55"/>
      <c r="D85" s="55"/>
      <c r="E85" s="55"/>
      <c r="F85" s="55"/>
      <c r="G85" s="55"/>
      <c r="H85" s="56"/>
    </row>
    <row r="86" spans="1:8" x14ac:dyDescent="0.3">
      <c r="A86" s="19" t="s">
        <v>164</v>
      </c>
      <c r="B86" s="55" t="s">
        <v>163</v>
      </c>
      <c r="C86" s="55"/>
      <c r="D86" s="55"/>
      <c r="E86" s="55"/>
      <c r="F86" s="55"/>
      <c r="G86" s="55"/>
      <c r="H86" s="56"/>
    </row>
    <row r="87" spans="1:8" x14ac:dyDescent="0.3">
      <c r="A87" s="19" t="s">
        <v>166</v>
      </c>
      <c r="B87" s="55" t="s">
        <v>650</v>
      </c>
      <c r="C87" s="55"/>
      <c r="D87" s="55"/>
      <c r="E87" s="55"/>
      <c r="F87" s="55"/>
      <c r="G87" s="55"/>
      <c r="H87" s="56"/>
    </row>
    <row r="88" spans="1:8" x14ac:dyDescent="0.3">
      <c r="A88" s="19" t="s">
        <v>168</v>
      </c>
      <c r="B88" s="55" t="s">
        <v>165</v>
      </c>
      <c r="C88" s="55"/>
      <c r="D88" s="55"/>
      <c r="E88" s="55"/>
      <c r="F88" s="55"/>
      <c r="G88" s="55"/>
      <c r="H88" s="56"/>
    </row>
    <row r="89" spans="1:8" x14ac:dyDescent="0.3">
      <c r="A89" s="19" t="s">
        <v>170</v>
      </c>
      <c r="B89" s="55" t="s">
        <v>651</v>
      </c>
      <c r="C89" s="55"/>
      <c r="D89" s="55"/>
      <c r="E89" s="55"/>
      <c r="F89" s="55"/>
      <c r="G89" s="55"/>
      <c r="H89" s="56"/>
    </row>
    <row r="90" spans="1:8" x14ac:dyDescent="0.3">
      <c r="A90" s="19" t="s">
        <v>172</v>
      </c>
      <c r="B90" s="55" t="s">
        <v>652</v>
      </c>
      <c r="C90" s="55"/>
      <c r="D90" s="55"/>
      <c r="E90" s="55"/>
      <c r="F90" s="55"/>
      <c r="G90" s="55"/>
      <c r="H90" s="56"/>
    </row>
    <row r="91" spans="1:8" x14ac:dyDescent="0.3">
      <c r="A91" s="19" t="s">
        <v>174</v>
      </c>
      <c r="B91" s="55" t="s">
        <v>171</v>
      </c>
      <c r="C91" s="55"/>
      <c r="D91" s="55"/>
      <c r="E91" s="55"/>
      <c r="F91" s="55"/>
      <c r="G91" s="55"/>
      <c r="H91" s="56"/>
    </row>
    <row r="92" spans="1:8" x14ac:dyDescent="0.3">
      <c r="A92" s="19" t="s">
        <v>413</v>
      </c>
      <c r="B92" s="55" t="s">
        <v>173</v>
      </c>
      <c r="C92" s="55"/>
      <c r="D92" s="55"/>
      <c r="E92" s="55"/>
      <c r="F92" s="55"/>
      <c r="G92" s="55"/>
      <c r="H92" s="56"/>
    </row>
    <row r="93" spans="1:8" x14ac:dyDescent="0.3">
      <c r="A93" s="19" t="s">
        <v>415</v>
      </c>
      <c r="B93" s="59" t="s">
        <v>698</v>
      </c>
      <c r="C93" s="59"/>
      <c r="D93" s="59"/>
      <c r="E93" s="59"/>
      <c r="F93" s="59"/>
      <c r="G93" s="59"/>
      <c r="H93" s="60"/>
    </row>
    <row r="94" spans="1:8" x14ac:dyDescent="0.3">
      <c r="A94" s="17" t="s">
        <v>175</v>
      </c>
      <c r="B94" s="55" t="s">
        <v>176</v>
      </c>
      <c r="C94" s="55"/>
      <c r="D94" s="55"/>
      <c r="E94" s="55"/>
      <c r="F94" s="55"/>
      <c r="G94" s="55"/>
      <c r="H94" s="56"/>
    </row>
    <row r="95" spans="1:8" x14ac:dyDescent="0.3">
      <c r="A95" s="17" t="s">
        <v>177</v>
      </c>
      <c r="B95" s="55" t="s">
        <v>178</v>
      </c>
      <c r="C95" s="55"/>
      <c r="D95" s="55"/>
      <c r="E95" s="55"/>
      <c r="F95" s="55"/>
      <c r="G95" s="55"/>
      <c r="H95" s="56"/>
    </row>
    <row r="96" spans="1:8" x14ac:dyDescent="0.3">
      <c r="A96" s="17" t="s">
        <v>179</v>
      </c>
      <c r="B96" s="55" t="s">
        <v>180</v>
      </c>
      <c r="C96" s="55"/>
      <c r="D96" s="55"/>
      <c r="E96" s="55"/>
      <c r="F96" s="55"/>
      <c r="G96" s="55"/>
      <c r="H96" s="56"/>
    </row>
    <row r="97" spans="1:8" x14ac:dyDescent="0.3">
      <c r="A97" s="17" t="s">
        <v>181</v>
      </c>
      <c r="B97" s="55" t="s">
        <v>182</v>
      </c>
      <c r="C97" s="55"/>
      <c r="D97" s="55"/>
      <c r="E97" s="55"/>
      <c r="F97" s="55"/>
      <c r="G97" s="55"/>
      <c r="H97" s="56"/>
    </row>
    <row r="98" spans="1:8" x14ac:dyDescent="0.3">
      <c r="A98" s="17"/>
      <c r="B98" s="16"/>
      <c r="C98" s="16"/>
      <c r="D98" s="16"/>
      <c r="E98" s="16"/>
      <c r="F98" s="16"/>
      <c r="G98" s="16"/>
      <c r="H98" s="20"/>
    </row>
    <row r="99" spans="1:8" x14ac:dyDescent="0.3">
      <c r="A99" s="17"/>
      <c r="B99" s="14" t="s">
        <v>183</v>
      </c>
      <c r="C99" s="16"/>
      <c r="D99" s="57" t="s">
        <v>532</v>
      </c>
      <c r="E99" s="58"/>
      <c r="F99" s="58"/>
      <c r="G99" s="16"/>
      <c r="H99" s="20"/>
    </row>
    <row r="100" spans="1:8" x14ac:dyDescent="0.3">
      <c r="A100" s="17"/>
      <c r="B100" s="15" t="s">
        <v>287</v>
      </c>
      <c r="C100" s="16"/>
      <c r="D100" s="53" t="s">
        <v>287</v>
      </c>
      <c r="E100" s="53"/>
      <c r="F100" s="53"/>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ht="28.8" x14ac:dyDescent="0.3">
      <c r="A116" s="17"/>
      <c r="B116" s="1" t="s">
        <v>185</v>
      </c>
      <c r="C116" s="16"/>
      <c r="D116" s="54" t="s">
        <v>188</v>
      </c>
      <c r="E116" s="54"/>
      <c r="F116" s="54"/>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4" t="s">
        <v>533</v>
      </c>
      <c r="C119" s="16"/>
      <c r="D119" s="16"/>
      <c r="E119" s="16"/>
      <c r="F119" s="16"/>
      <c r="G119" s="16"/>
      <c r="H119" s="20"/>
    </row>
    <row r="120" spans="1:8" x14ac:dyDescent="0.3">
      <c r="A120" s="17"/>
      <c r="B120" s="15" t="s">
        <v>287</v>
      </c>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ht="28.8" x14ac:dyDescent="0.3">
      <c r="A131" s="17"/>
      <c r="B131" s="1" t="s">
        <v>188</v>
      </c>
      <c r="C131" s="16"/>
      <c r="D131" s="16"/>
      <c r="E131" s="16"/>
      <c r="F131" s="16"/>
      <c r="G131" s="16"/>
      <c r="H131" s="20"/>
    </row>
    <row r="132" spans="1:8" x14ac:dyDescent="0.3">
      <c r="A132" s="18"/>
      <c r="B132" s="4"/>
      <c r="C132" s="4"/>
      <c r="D132" s="4"/>
      <c r="E132" s="4"/>
      <c r="F132" s="4"/>
      <c r="G132" s="4"/>
      <c r="H132" s="21"/>
    </row>
  </sheetData>
  <mergeCells count="33">
    <mergeCell ref="B74:H74"/>
    <mergeCell ref="A1:H1"/>
    <mergeCell ref="A2:H2"/>
    <mergeCell ref="A3:H3"/>
    <mergeCell ref="A4:H4"/>
    <mergeCell ref="A5:H5"/>
    <mergeCell ref="A6:H6"/>
    <mergeCell ref="A7:H7"/>
    <mergeCell ref="A8:H8"/>
    <mergeCell ref="A9:H9"/>
    <mergeCell ref="A10:H10"/>
    <mergeCell ref="B73:H73"/>
    <mergeCell ref="B91:H91"/>
    <mergeCell ref="B75:H75"/>
    <mergeCell ref="B76:H76"/>
    <mergeCell ref="B82:H82"/>
    <mergeCell ref="B83:H83"/>
    <mergeCell ref="B84:H84"/>
    <mergeCell ref="B85:H85"/>
    <mergeCell ref="B86:H86"/>
    <mergeCell ref="B87:H87"/>
    <mergeCell ref="B88:H88"/>
    <mergeCell ref="B89:H89"/>
    <mergeCell ref="B90:H90"/>
    <mergeCell ref="D100:F100"/>
    <mergeCell ref="D116:F116"/>
    <mergeCell ref="B92:H92"/>
    <mergeCell ref="B94:H94"/>
    <mergeCell ref="B95:H95"/>
    <mergeCell ref="B96:H96"/>
    <mergeCell ref="B97:H97"/>
    <mergeCell ref="D99:F99"/>
    <mergeCell ref="B93:H9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CBB0B-0EB5-4031-9923-59618E342D15}">
  <dimension ref="A1:I156"/>
  <sheetViews>
    <sheetView zoomScale="90" zoomScaleNormal="90" workbookViewId="0">
      <selection activeCell="A7" sqref="A7:I7"/>
    </sheetView>
  </sheetViews>
  <sheetFormatPr defaultRowHeight="14.4" x14ac:dyDescent="0.3"/>
  <cols>
    <col min="1" max="1" width="7.6640625" customWidth="1"/>
    <col min="2" max="2" width="50.6640625" customWidth="1"/>
    <col min="3" max="3" width="17.109375" customWidth="1"/>
    <col min="4" max="4" width="19.109375" customWidth="1"/>
    <col min="5" max="5" width="17.109375" customWidth="1"/>
    <col min="6" max="6" width="28.109375" customWidth="1"/>
    <col min="7" max="9" width="17.109375" customWidth="1"/>
  </cols>
  <sheetData>
    <row r="1" spans="1:9" x14ac:dyDescent="0.3">
      <c r="A1" s="61" t="s">
        <v>139</v>
      </c>
      <c r="B1" s="62"/>
      <c r="C1" s="62"/>
      <c r="D1" s="62"/>
      <c r="E1" s="62"/>
      <c r="F1" s="62"/>
      <c r="G1" s="62"/>
      <c r="H1" s="62"/>
      <c r="I1" s="63"/>
    </row>
    <row r="2" spans="1:9" x14ac:dyDescent="0.3">
      <c r="A2" s="64"/>
      <c r="B2" s="65"/>
      <c r="C2" s="65"/>
      <c r="D2" s="65"/>
      <c r="E2" s="65"/>
      <c r="F2" s="65"/>
      <c r="G2" s="65"/>
      <c r="H2" s="65"/>
      <c r="I2" s="66"/>
    </row>
    <row r="3" spans="1:9" x14ac:dyDescent="0.3">
      <c r="A3" s="61" t="s">
        <v>140</v>
      </c>
      <c r="B3" s="62"/>
      <c r="C3" s="62"/>
      <c r="D3" s="62"/>
      <c r="E3" s="62"/>
      <c r="F3" s="62"/>
      <c r="G3" s="62"/>
      <c r="H3" s="62"/>
      <c r="I3" s="63"/>
    </row>
    <row r="4" spans="1:9" x14ac:dyDescent="0.3">
      <c r="A4" s="61" t="s">
        <v>141</v>
      </c>
      <c r="B4" s="62"/>
      <c r="C4" s="62"/>
      <c r="D4" s="62"/>
      <c r="E4" s="62"/>
      <c r="F4" s="62"/>
      <c r="G4" s="62"/>
      <c r="H4" s="62"/>
      <c r="I4" s="63"/>
    </row>
    <row r="5" spans="1:9" x14ac:dyDescent="0.3">
      <c r="A5" s="67" t="s">
        <v>142</v>
      </c>
      <c r="B5" s="68"/>
      <c r="C5" s="68"/>
      <c r="D5" s="68"/>
      <c r="E5" s="68"/>
      <c r="F5" s="68"/>
      <c r="G5" s="68"/>
      <c r="H5" s="68"/>
      <c r="I5" s="69"/>
    </row>
    <row r="6" spans="1:9" x14ac:dyDescent="0.3">
      <c r="A6" s="64"/>
      <c r="B6" s="65"/>
      <c r="C6" s="65"/>
      <c r="D6" s="65"/>
      <c r="E6" s="65"/>
      <c r="F6" s="65"/>
      <c r="G6" s="65"/>
      <c r="H6" s="65"/>
      <c r="I6" s="66"/>
    </row>
    <row r="7" spans="1:9" x14ac:dyDescent="0.3">
      <c r="A7" s="61" t="s">
        <v>627</v>
      </c>
      <c r="B7" s="62"/>
      <c r="C7" s="62"/>
      <c r="D7" s="62"/>
      <c r="E7" s="62"/>
      <c r="F7" s="62"/>
      <c r="G7" s="62"/>
      <c r="H7" s="62"/>
      <c r="I7" s="63"/>
    </row>
    <row r="8" spans="1:9" x14ac:dyDescent="0.3">
      <c r="A8" s="64"/>
      <c r="B8" s="65"/>
      <c r="C8" s="65"/>
      <c r="D8" s="65"/>
      <c r="E8" s="65"/>
      <c r="F8" s="65"/>
      <c r="G8" s="65"/>
      <c r="H8" s="65"/>
      <c r="I8" s="66"/>
    </row>
    <row r="9" spans="1:9" x14ac:dyDescent="0.3">
      <c r="A9" s="61" t="s">
        <v>628</v>
      </c>
      <c r="B9" s="62"/>
      <c r="C9" s="62"/>
      <c r="D9" s="62"/>
      <c r="E9" s="62"/>
      <c r="F9" s="62"/>
      <c r="G9" s="62"/>
      <c r="H9" s="62"/>
      <c r="I9" s="63"/>
    </row>
    <row r="10" spans="1:9" x14ac:dyDescent="0.3">
      <c r="A10" s="70"/>
      <c r="B10" s="71"/>
      <c r="C10" s="71"/>
      <c r="D10" s="71"/>
      <c r="E10" s="71"/>
      <c r="F10" s="71"/>
      <c r="G10" s="71"/>
      <c r="H10" s="71"/>
      <c r="I10" s="72"/>
    </row>
    <row r="11" spans="1:9" s="37" customFormat="1" ht="28.8" x14ac:dyDescent="0.3">
      <c r="A11" s="36" t="s">
        <v>0</v>
      </c>
      <c r="B11" s="36" t="s">
        <v>1</v>
      </c>
      <c r="C11" s="36" t="s">
        <v>2</v>
      </c>
      <c r="D11" s="36" t="s">
        <v>417</v>
      </c>
      <c r="E11" s="36" t="s">
        <v>4</v>
      </c>
      <c r="F11" s="36" t="s">
        <v>5</v>
      </c>
      <c r="G11" s="36" t="s">
        <v>6</v>
      </c>
      <c r="H11" s="36" t="s">
        <v>7</v>
      </c>
      <c r="I11" s="36" t="s">
        <v>418</v>
      </c>
    </row>
    <row r="12" spans="1:9" x14ac:dyDescent="0.3">
      <c r="A12" s="5"/>
      <c r="B12" s="6"/>
      <c r="C12" s="6"/>
      <c r="D12" s="6"/>
      <c r="E12" s="6"/>
      <c r="F12" s="6"/>
      <c r="G12" s="6"/>
      <c r="H12" s="6"/>
      <c r="I12" s="6"/>
    </row>
    <row r="13" spans="1:9" x14ac:dyDescent="0.3">
      <c r="A13" s="5"/>
      <c r="B13" s="2" t="s">
        <v>112</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113</v>
      </c>
      <c r="B17" s="2" t="s">
        <v>114</v>
      </c>
      <c r="C17" s="6"/>
      <c r="D17" s="6"/>
      <c r="E17" s="6"/>
      <c r="F17" s="6"/>
      <c r="G17" s="6"/>
      <c r="H17" s="6"/>
      <c r="I17" s="6"/>
    </row>
    <row r="18" spans="1:9" x14ac:dyDescent="0.3">
      <c r="A18" s="5"/>
      <c r="B18" s="6"/>
      <c r="C18" s="6"/>
      <c r="D18" s="6"/>
      <c r="E18" s="6"/>
      <c r="F18" s="6"/>
      <c r="G18" s="6"/>
      <c r="H18" s="6"/>
      <c r="I18" s="6"/>
    </row>
    <row r="19" spans="1:9" x14ac:dyDescent="0.3">
      <c r="A19" s="5">
        <v>1</v>
      </c>
      <c r="B19" s="6" t="s">
        <v>593</v>
      </c>
      <c r="C19" s="6" t="s">
        <v>594</v>
      </c>
      <c r="D19" s="6" t="s">
        <v>421</v>
      </c>
      <c r="E19" s="8">
        <v>1334</v>
      </c>
      <c r="F19" s="9">
        <v>4001.4</v>
      </c>
      <c r="G19" s="10">
        <v>7.6799999999999993E-2</v>
      </c>
      <c r="H19" s="10">
        <v>7.2150000000000006E-2</v>
      </c>
      <c r="I19" s="6"/>
    </row>
    <row r="20" spans="1:9" x14ac:dyDescent="0.3">
      <c r="A20" s="5">
        <v>2</v>
      </c>
      <c r="B20" s="6" t="s">
        <v>595</v>
      </c>
      <c r="C20" s="6" t="s">
        <v>596</v>
      </c>
      <c r="D20" s="6" t="s">
        <v>421</v>
      </c>
      <c r="E20" s="8">
        <v>400</v>
      </c>
      <c r="F20" s="9">
        <v>3998.29</v>
      </c>
      <c r="G20" s="10">
        <v>7.6700000000000004E-2</v>
      </c>
      <c r="H20" s="10">
        <v>7.2749999999999995E-2</v>
      </c>
      <c r="I20" s="6"/>
    </row>
    <row r="21" spans="1:9" x14ac:dyDescent="0.3">
      <c r="A21" s="5">
        <v>3</v>
      </c>
      <c r="B21" s="6" t="s">
        <v>597</v>
      </c>
      <c r="C21" s="6" t="s">
        <v>598</v>
      </c>
      <c r="D21" s="6" t="s">
        <v>421</v>
      </c>
      <c r="E21" s="8">
        <v>250</v>
      </c>
      <c r="F21" s="9">
        <v>2497.06</v>
      </c>
      <c r="G21" s="10">
        <v>4.7899999999999998E-2</v>
      </c>
      <c r="H21" s="10">
        <v>7.2099999999999997E-2</v>
      </c>
      <c r="I21" s="6"/>
    </row>
    <row r="22" spans="1:9" x14ac:dyDescent="0.3">
      <c r="A22" s="5"/>
      <c r="B22" s="6"/>
      <c r="C22" s="6"/>
      <c r="D22" s="6"/>
      <c r="E22" s="6"/>
      <c r="F22" s="6"/>
      <c r="G22" s="6"/>
      <c r="H22" s="6"/>
      <c r="I22" s="6"/>
    </row>
    <row r="23" spans="1:9" x14ac:dyDescent="0.3">
      <c r="A23" s="7"/>
      <c r="B23" s="2" t="s">
        <v>424</v>
      </c>
      <c r="C23" s="2"/>
      <c r="D23" s="2"/>
      <c r="E23" s="2"/>
      <c r="F23" s="13">
        <v>10496.75</v>
      </c>
      <c r="G23" s="12">
        <v>0.2014</v>
      </c>
      <c r="H23" s="2"/>
      <c r="I23" s="2"/>
    </row>
    <row r="24" spans="1:9" x14ac:dyDescent="0.3">
      <c r="A24" s="5"/>
      <c r="B24" s="6"/>
      <c r="C24" s="6"/>
      <c r="D24" s="6"/>
      <c r="E24" s="6"/>
      <c r="F24" s="6"/>
      <c r="G24" s="6"/>
      <c r="H24" s="6"/>
      <c r="I24" s="6"/>
    </row>
    <row r="25" spans="1:9" x14ac:dyDescent="0.3">
      <c r="A25" s="7" t="s">
        <v>115</v>
      </c>
      <c r="B25" s="2" t="s">
        <v>116</v>
      </c>
      <c r="C25" s="2"/>
      <c r="D25" s="2"/>
      <c r="E25" s="2"/>
      <c r="F25" s="2" t="s">
        <v>106</v>
      </c>
      <c r="G25" s="2" t="s">
        <v>106</v>
      </c>
      <c r="H25" s="2" t="s">
        <v>106</v>
      </c>
      <c r="I25" s="2"/>
    </row>
    <row r="26" spans="1:9" x14ac:dyDescent="0.3">
      <c r="A26" s="5"/>
      <c r="B26" s="6"/>
      <c r="C26" s="6"/>
      <c r="D26" s="6"/>
      <c r="E26" s="6"/>
      <c r="F26" s="6"/>
      <c r="G26" s="6"/>
      <c r="H26" s="6"/>
      <c r="I26" s="6"/>
    </row>
    <row r="27" spans="1:9" x14ac:dyDescent="0.3">
      <c r="A27" s="7" t="s">
        <v>123</v>
      </c>
      <c r="B27" s="2" t="s">
        <v>124</v>
      </c>
      <c r="C27" s="6"/>
      <c r="D27" s="6"/>
      <c r="E27" s="6"/>
      <c r="F27" s="6"/>
      <c r="G27" s="6"/>
      <c r="H27" s="6"/>
      <c r="I27" s="6"/>
    </row>
    <row r="28" spans="1:9" x14ac:dyDescent="0.3">
      <c r="A28" s="5"/>
      <c r="B28" s="6"/>
      <c r="C28" s="6"/>
      <c r="D28" s="6"/>
      <c r="E28" s="6"/>
      <c r="F28" s="6"/>
      <c r="G28" s="6"/>
      <c r="H28" s="6"/>
      <c r="I28" s="6"/>
    </row>
    <row r="29" spans="1:9" x14ac:dyDescent="0.3">
      <c r="A29" s="5">
        <v>1</v>
      </c>
      <c r="B29" s="6" t="s">
        <v>599</v>
      </c>
      <c r="C29" s="6" t="s">
        <v>600</v>
      </c>
      <c r="D29" s="6" t="s">
        <v>118</v>
      </c>
      <c r="E29" s="8">
        <v>2500000</v>
      </c>
      <c r="F29" s="9">
        <v>2503.9699999999998</v>
      </c>
      <c r="G29" s="10">
        <v>4.8000000000000001E-2</v>
      </c>
      <c r="H29" s="10">
        <v>6.5199999999999994E-2</v>
      </c>
      <c r="I29" s="6"/>
    </row>
    <row r="30" spans="1:9" x14ac:dyDescent="0.3">
      <c r="A30" s="5">
        <v>2</v>
      </c>
      <c r="B30" s="6" t="s">
        <v>601</v>
      </c>
      <c r="C30" s="6" t="s">
        <v>602</v>
      </c>
      <c r="D30" s="6" t="s">
        <v>118</v>
      </c>
      <c r="E30" s="8">
        <v>1500000</v>
      </c>
      <c r="F30" s="9">
        <v>1505.44</v>
      </c>
      <c r="G30" s="10">
        <v>2.8899999999999999E-2</v>
      </c>
      <c r="H30" s="10">
        <v>6.5100000000000005E-2</v>
      </c>
      <c r="I30" s="6"/>
    </row>
    <row r="31" spans="1:9" x14ac:dyDescent="0.3">
      <c r="A31" s="5">
        <v>3</v>
      </c>
      <c r="B31" s="6" t="s">
        <v>603</v>
      </c>
      <c r="C31" s="6" t="s">
        <v>604</v>
      </c>
      <c r="D31" s="6" t="s">
        <v>118</v>
      </c>
      <c r="E31" s="8">
        <v>1000000</v>
      </c>
      <c r="F31" s="9">
        <v>1001.85</v>
      </c>
      <c r="G31" s="10">
        <v>1.9199999999999998E-2</v>
      </c>
      <c r="H31" s="10">
        <v>6.5100000000000005E-2</v>
      </c>
      <c r="I31" s="6"/>
    </row>
    <row r="32" spans="1:9" x14ac:dyDescent="0.3">
      <c r="A32" s="5"/>
      <c r="B32" s="6"/>
      <c r="C32" s="6"/>
      <c r="D32" s="6"/>
      <c r="E32" s="6"/>
      <c r="F32" s="6"/>
      <c r="G32" s="6"/>
      <c r="H32" s="6"/>
      <c r="I32" s="6"/>
    </row>
    <row r="33" spans="1:9" x14ac:dyDescent="0.3">
      <c r="A33" s="7"/>
      <c r="B33" s="2" t="s">
        <v>430</v>
      </c>
      <c r="C33" s="2"/>
      <c r="D33" s="2"/>
      <c r="E33" s="2"/>
      <c r="F33" s="13">
        <v>5011.26</v>
      </c>
      <c r="G33" s="12">
        <v>9.6100000000000005E-2</v>
      </c>
      <c r="H33" s="2"/>
      <c r="I33" s="2"/>
    </row>
    <row r="34" spans="1:9" x14ac:dyDescent="0.3">
      <c r="A34" s="5"/>
      <c r="B34" s="6"/>
      <c r="C34" s="6"/>
      <c r="D34" s="6"/>
      <c r="E34" s="6"/>
      <c r="F34" s="6"/>
      <c r="G34" s="6"/>
      <c r="H34" s="6"/>
      <c r="I34" s="6"/>
    </row>
    <row r="35" spans="1:9" x14ac:dyDescent="0.3">
      <c r="A35" s="7" t="s">
        <v>104</v>
      </c>
      <c r="B35" s="2" t="s">
        <v>125</v>
      </c>
      <c r="C35" s="2"/>
      <c r="D35" s="2"/>
      <c r="E35" s="2"/>
      <c r="F35" s="2" t="s">
        <v>106</v>
      </c>
      <c r="G35" s="2" t="s">
        <v>106</v>
      </c>
      <c r="H35" s="2" t="s">
        <v>106</v>
      </c>
      <c r="I35" s="2"/>
    </row>
    <row r="36" spans="1:9" x14ac:dyDescent="0.3">
      <c r="A36" s="5"/>
      <c r="B36" s="6"/>
      <c r="C36" s="6"/>
      <c r="D36" s="6"/>
      <c r="E36" s="6"/>
      <c r="F36" s="6"/>
      <c r="G36" s="6"/>
      <c r="H36" s="6"/>
      <c r="I36" s="6"/>
    </row>
    <row r="37" spans="1:9" x14ac:dyDescent="0.3">
      <c r="A37" s="7" t="s">
        <v>126</v>
      </c>
      <c r="B37" s="2" t="s">
        <v>127</v>
      </c>
      <c r="C37" s="2"/>
      <c r="D37" s="2"/>
      <c r="E37" s="2"/>
      <c r="F37" s="2" t="s">
        <v>106</v>
      </c>
      <c r="G37" s="2" t="s">
        <v>106</v>
      </c>
      <c r="H37" s="2" t="s">
        <v>106</v>
      </c>
      <c r="I37" s="2"/>
    </row>
    <row r="38" spans="1:9" x14ac:dyDescent="0.3">
      <c r="A38" s="5"/>
      <c r="B38" s="6"/>
      <c r="C38" s="6"/>
      <c r="D38" s="6"/>
      <c r="E38" s="6"/>
      <c r="F38" s="6"/>
      <c r="G38" s="6"/>
      <c r="H38" s="6"/>
      <c r="I38" s="6"/>
    </row>
    <row r="39" spans="1:9" x14ac:dyDescent="0.3">
      <c r="A39" s="7"/>
      <c r="B39" s="2" t="s">
        <v>128</v>
      </c>
      <c r="C39" s="2"/>
      <c r="D39" s="2"/>
      <c r="E39" s="2"/>
      <c r="F39" s="11">
        <v>15508.01</v>
      </c>
      <c r="G39" s="12">
        <v>0.29749999999999999</v>
      </c>
      <c r="H39" s="2"/>
      <c r="I39" s="2"/>
    </row>
    <row r="40" spans="1:9" x14ac:dyDescent="0.3">
      <c r="A40" s="5"/>
      <c r="B40" s="6"/>
      <c r="C40" s="6"/>
      <c r="D40" s="6"/>
      <c r="E40" s="6"/>
      <c r="F40" s="6"/>
      <c r="G40" s="6"/>
      <c r="H40" s="6"/>
      <c r="I40" s="6"/>
    </row>
    <row r="41" spans="1:9" x14ac:dyDescent="0.3">
      <c r="A41" s="5"/>
      <c r="B41" s="2" t="s">
        <v>129</v>
      </c>
      <c r="C41" s="6"/>
      <c r="D41" s="6"/>
      <c r="E41" s="6"/>
      <c r="F41" s="6"/>
      <c r="G41" s="6"/>
      <c r="H41" s="6"/>
      <c r="I41" s="6"/>
    </row>
    <row r="42" spans="1:9" x14ac:dyDescent="0.3">
      <c r="A42" s="5"/>
      <c r="B42" s="6"/>
      <c r="C42" s="6"/>
      <c r="D42" s="6"/>
      <c r="E42" s="6"/>
      <c r="F42" s="6"/>
      <c r="G42" s="6"/>
      <c r="H42" s="6"/>
      <c r="I42" s="6"/>
    </row>
    <row r="43" spans="1:9" x14ac:dyDescent="0.3">
      <c r="A43" s="7" t="s">
        <v>9</v>
      </c>
      <c r="B43" s="2" t="s">
        <v>130</v>
      </c>
      <c r="C43" s="6"/>
      <c r="D43" s="6"/>
      <c r="E43" s="6"/>
      <c r="F43" s="6"/>
      <c r="G43" s="6"/>
      <c r="H43" s="6"/>
      <c r="I43" s="6"/>
    </row>
    <row r="44" spans="1:9" x14ac:dyDescent="0.3">
      <c r="A44" s="5"/>
      <c r="B44" s="6"/>
      <c r="C44" s="6"/>
      <c r="D44" s="6"/>
      <c r="E44" s="6"/>
      <c r="F44" s="6"/>
      <c r="G44" s="6"/>
      <c r="H44" s="6"/>
      <c r="I44" s="6"/>
    </row>
    <row r="45" spans="1:9" x14ac:dyDescent="0.3">
      <c r="A45" s="5">
        <v>1</v>
      </c>
      <c r="B45" s="6" t="s">
        <v>687</v>
      </c>
      <c r="C45" s="6" t="s">
        <v>605</v>
      </c>
      <c r="D45" s="6" t="s">
        <v>118</v>
      </c>
      <c r="E45" s="8">
        <v>5000000</v>
      </c>
      <c r="F45" s="9">
        <v>4980.08</v>
      </c>
      <c r="G45" s="10">
        <v>9.5500000000000002E-2</v>
      </c>
      <c r="H45" s="10">
        <v>6.3500000000000001E-2</v>
      </c>
      <c r="I45" s="6"/>
    </row>
    <row r="46" spans="1:9" x14ac:dyDescent="0.3">
      <c r="A46" s="5">
        <v>2</v>
      </c>
      <c r="B46" s="6" t="s">
        <v>688</v>
      </c>
      <c r="C46" s="6" t="s">
        <v>606</v>
      </c>
      <c r="D46" s="6" t="s">
        <v>118</v>
      </c>
      <c r="E46" s="8">
        <v>4000000</v>
      </c>
      <c r="F46" s="9">
        <v>3988.19</v>
      </c>
      <c r="G46" s="10">
        <v>7.6499999999999999E-2</v>
      </c>
      <c r="H46" s="10">
        <v>6.3600000000000004E-2</v>
      </c>
      <c r="I46" s="6"/>
    </row>
    <row r="47" spans="1:9" x14ac:dyDescent="0.3">
      <c r="A47" s="5">
        <v>3</v>
      </c>
      <c r="B47" s="6" t="s">
        <v>689</v>
      </c>
      <c r="C47" s="6" t="s">
        <v>607</v>
      </c>
      <c r="D47" s="6" t="s">
        <v>118</v>
      </c>
      <c r="E47" s="8">
        <v>2500000</v>
      </c>
      <c r="F47" s="9">
        <v>2496.06</v>
      </c>
      <c r="G47" s="10">
        <v>4.7899999999999998E-2</v>
      </c>
      <c r="H47" s="10">
        <v>6.4000000000000001E-2</v>
      </c>
      <c r="I47" s="6"/>
    </row>
    <row r="48" spans="1:9" x14ac:dyDescent="0.3">
      <c r="A48" s="5">
        <v>4</v>
      </c>
      <c r="B48" s="6" t="s">
        <v>690</v>
      </c>
      <c r="C48" s="6" t="s">
        <v>608</v>
      </c>
      <c r="D48" s="6" t="s">
        <v>118</v>
      </c>
      <c r="E48" s="8">
        <v>2000000</v>
      </c>
      <c r="F48" s="9">
        <v>1992.03</v>
      </c>
      <c r="G48" s="10">
        <v>3.8199999999999998E-2</v>
      </c>
      <c r="H48" s="10">
        <v>6.3500000000000001E-2</v>
      </c>
      <c r="I48" s="6"/>
    </row>
    <row r="49" spans="1:9" x14ac:dyDescent="0.3">
      <c r="A49" s="5"/>
      <c r="B49" s="6"/>
      <c r="C49" s="6"/>
      <c r="D49" s="6"/>
      <c r="E49" s="6"/>
      <c r="F49" s="6"/>
      <c r="G49" s="6"/>
      <c r="H49" s="6"/>
      <c r="I49" s="6"/>
    </row>
    <row r="50" spans="1:9" x14ac:dyDescent="0.3">
      <c r="A50" s="7"/>
      <c r="B50" s="2" t="s">
        <v>609</v>
      </c>
      <c r="C50" s="2"/>
      <c r="D50" s="2"/>
      <c r="E50" s="2"/>
      <c r="F50" s="2">
        <v>13456.36</v>
      </c>
      <c r="G50" s="12">
        <v>0.2581</v>
      </c>
      <c r="H50" s="2"/>
      <c r="I50" s="2"/>
    </row>
    <row r="51" spans="1:9" x14ac:dyDescent="0.3">
      <c r="A51" s="5"/>
      <c r="B51" s="6"/>
      <c r="C51" s="6"/>
      <c r="D51" s="6"/>
      <c r="E51" s="6"/>
      <c r="F51" s="6"/>
      <c r="G51" s="6"/>
      <c r="H51" s="6"/>
      <c r="I51" s="6"/>
    </row>
    <row r="52" spans="1:9" x14ac:dyDescent="0.3">
      <c r="A52" s="7" t="s">
        <v>104</v>
      </c>
      <c r="B52" s="2" t="s">
        <v>131</v>
      </c>
      <c r="C52" s="6"/>
      <c r="D52" s="6"/>
      <c r="E52" s="6"/>
      <c r="F52" s="6"/>
      <c r="G52" s="6"/>
      <c r="H52" s="6"/>
      <c r="I52" s="6"/>
    </row>
    <row r="53" spans="1:9" x14ac:dyDescent="0.3">
      <c r="A53" s="5"/>
      <c r="B53" s="6"/>
      <c r="C53" s="6"/>
      <c r="D53" s="6"/>
      <c r="E53" s="6"/>
      <c r="F53" s="6"/>
      <c r="G53" s="6"/>
      <c r="H53" s="6"/>
      <c r="I53" s="6"/>
    </row>
    <row r="54" spans="1:9" x14ac:dyDescent="0.3">
      <c r="A54" s="5">
        <v>1</v>
      </c>
      <c r="B54" s="6" t="s">
        <v>610</v>
      </c>
      <c r="C54" s="6" t="s">
        <v>611</v>
      </c>
      <c r="D54" s="6" t="s">
        <v>612</v>
      </c>
      <c r="E54" s="8">
        <v>500</v>
      </c>
      <c r="F54" s="9">
        <v>2489.8200000000002</v>
      </c>
      <c r="G54" s="10">
        <v>4.7800000000000002E-2</v>
      </c>
      <c r="H54" s="10">
        <v>7.1099999999999997E-2</v>
      </c>
      <c r="I54" s="6"/>
    </row>
    <row r="55" spans="1:9" x14ac:dyDescent="0.3">
      <c r="A55" s="5">
        <v>2</v>
      </c>
      <c r="B55" s="6" t="s">
        <v>613</v>
      </c>
      <c r="C55" s="6" t="s">
        <v>614</v>
      </c>
      <c r="D55" s="6" t="s">
        <v>612</v>
      </c>
      <c r="E55" s="8">
        <v>500</v>
      </c>
      <c r="F55" s="9">
        <v>2481.44</v>
      </c>
      <c r="G55" s="10">
        <v>4.7600000000000003E-2</v>
      </c>
      <c r="H55" s="10">
        <v>7.1847999999999995E-2</v>
      </c>
      <c r="I55" s="6"/>
    </row>
    <row r="56" spans="1:9" x14ac:dyDescent="0.3">
      <c r="A56" s="5"/>
      <c r="B56" s="6"/>
      <c r="C56" s="6"/>
      <c r="D56" s="6"/>
      <c r="E56" s="6"/>
      <c r="F56" s="6"/>
      <c r="G56" s="6"/>
      <c r="H56" s="6"/>
      <c r="I56" s="6"/>
    </row>
    <row r="57" spans="1:9" x14ac:dyDescent="0.3">
      <c r="A57" s="7"/>
      <c r="B57" s="2" t="s">
        <v>615</v>
      </c>
      <c r="C57" s="2"/>
      <c r="D57" s="2"/>
      <c r="E57" s="2"/>
      <c r="F57" s="2">
        <v>4971.26</v>
      </c>
      <c r="G57" s="12">
        <v>9.5399999999999999E-2</v>
      </c>
      <c r="H57" s="2"/>
      <c r="I57" s="2"/>
    </row>
    <row r="58" spans="1:9" x14ac:dyDescent="0.3">
      <c r="A58" s="5"/>
      <c r="B58" s="6"/>
      <c r="C58" s="6"/>
      <c r="D58" s="6"/>
      <c r="E58" s="6"/>
      <c r="F58" s="6"/>
      <c r="G58" s="6"/>
      <c r="H58" s="6"/>
      <c r="I58" s="6"/>
    </row>
    <row r="59" spans="1:9" x14ac:dyDescent="0.3">
      <c r="A59" s="7" t="s">
        <v>126</v>
      </c>
      <c r="B59" s="2" t="s">
        <v>132</v>
      </c>
      <c r="C59" s="6"/>
      <c r="D59" s="6"/>
      <c r="E59" s="6"/>
      <c r="F59" s="6"/>
      <c r="G59" s="6"/>
      <c r="H59" s="6"/>
      <c r="I59" s="6"/>
    </row>
    <row r="60" spans="1:9" x14ac:dyDescent="0.3">
      <c r="A60" s="5"/>
      <c r="B60" s="6"/>
      <c r="C60" s="6"/>
      <c r="D60" s="6"/>
      <c r="E60" s="6"/>
      <c r="F60" s="6"/>
      <c r="G60" s="6"/>
      <c r="H60" s="6"/>
      <c r="I60" s="6"/>
    </row>
    <row r="61" spans="1:9" x14ac:dyDescent="0.3">
      <c r="A61" s="5">
        <v>1</v>
      </c>
      <c r="B61" s="6" t="s">
        <v>616</v>
      </c>
      <c r="C61" s="6" t="s">
        <v>617</v>
      </c>
      <c r="D61" s="6" t="s">
        <v>618</v>
      </c>
      <c r="E61" s="8">
        <v>1000</v>
      </c>
      <c r="F61" s="9">
        <v>4976.83</v>
      </c>
      <c r="G61" s="10">
        <v>9.5500000000000002E-2</v>
      </c>
      <c r="H61" s="10">
        <v>7.0800000000000002E-2</v>
      </c>
      <c r="I61" s="6"/>
    </row>
    <row r="62" spans="1:9" x14ac:dyDescent="0.3">
      <c r="A62" s="5">
        <v>2</v>
      </c>
      <c r="B62" s="6" t="s">
        <v>619</v>
      </c>
      <c r="C62" s="6" t="s">
        <v>620</v>
      </c>
      <c r="D62" s="6" t="s">
        <v>621</v>
      </c>
      <c r="E62" s="8">
        <v>1000</v>
      </c>
      <c r="F62" s="9">
        <v>4973.8999999999996</v>
      </c>
      <c r="G62" s="10">
        <v>9.5399999999999999E-2</v>
      </c>
      <c r="H62" s="10">
        <v>7.0952000000000001E-2</v>
      </c>
      <c r="I62" s="6"/>
    </row>
    <row r="63" spans="1:9" x14ac:dyDescent="0.3">
      <c r="A63" s="5">
        <v>3</v>
      </c>
      <c r="B63" s="6" t="s">
        <v>622</v>
      </c>
      <c r="C63" s="6" t="s">
        <v>623</v>
      </c>
      <c r="D63" s="6" t="s">
        <v>612</v>
      </c>
      <c r="E63" s="8">
        <v>500</v>
      </c>
      <c r="F63" s="9">
        <v>2488.3200000000002</v>
      </c>
      <c r="G63" s="10">
        <v>4.7699999999999999E-2</v>
      </c>
      <c r="H63" s="10">
        <v>7.1400000000000005E-2</v>
      </c>
      <c r="I63" s="6"/>
    </row>
    <row r="64" spans="1:9" x14ac:dyDescent="0.3">
      <c r="A64" s="5">
        <v>4</v>
      </c>
      <c r="B64" s="6" t="s">
        <v>624</v>
      </c>
      <c r="C64" s="6" t="s">
        <v>625</v>
      </c>
      <c r="D64" s="6" t="s">
        <v>618</v>
      </c>
      <c r="E64" s="8">
        <v>500</v>
      </c>
      <c r="F64" s="9">
        <v>2465.66</v>
      </c>
      <c r="G64" s="10">
        <v>4.7300000000000002E-2</v>
      </c>
      <c r="H64" s="10">
        <v>7.1599999999999997E-2</v>
      </c>
      <c r="I64" s="6"/>
    </row>
    <row r="65" spans="1:9" x14ac:dyDescent="0.3">
      <c r="A65" s="5"/>
      <c r="B65" s="6"/>
      <c r="C65" s="6"/>
      <c r="D65" s="6"/>
      <c r="E65" s="6"/>
      <c r="F65" s="6"/>
      <c r="G65" s="6"/>
      <c r="H65" s="6"/>
      <c r="I65" s="6"/>
    </row>
    <row r="66" spans="1:9" x14ac:dyDescent="0.3">
      <c r="A66" s="7"/>
      <c r="B66" s="2" t="s">
        <v>626</v>
      </c>
      <c r="C66" s="2"/>
      <c r="D66" s="2"/>
      <c r="E66" s="2"/>
      <c r="F66" s="2">
        <v>14904.71</v>
      </c>
      <c r="G66" s="12">
        <v>0.28589999999999999</v>
      </c>
      <c r="H66" s="2"/>
      <c r="I66" s="2"/>
    </row>
    <row r="67" spans="1:9" x14ac:dyDescent="0.3">
      <c r="A67" s="5"/>
      <c r="B67" s="6"/>
      <c r="C67" s="6"/>
      <c r="D67" s="6"/>
      <c r="E67" s="6"/>
      <c r="F67" s="6"/>
      <c r="G67" s="6"/>
      <c r="H67" s="6"/>
      <c r="I67" s="6"/>
    </row>
    <row r="68" spans="1:9" x14ac:dyDescent="0.3">
      <c r="A68" s="7" t="s">
        <v>133</v>
      </c>
      <c r="B68" s="2" t="s">
        <v>134</v>
      </c>
      <c r="C68" s="6"/>
      <c r="D68" s="6"/>
      <c r="E68" s="8"/>
      <c r="F68" s="9">
        <v>2200.9499999999998</v>
      </c>
      <c r="G68" s="10">
        <v>4.2200000000000001E-2</v>
      </c>
      <c r="H68" s="10">
        <v>6.6699999999999995E-2</v>
      </c>
      <c r="I68" s="6"/>
    </row>
    <row r="69" spans="1:9" x14ac:dyDescent="0.3">
      <c r="A69" s="5"/>
      <c r="B69" s="6"/>
      <c r="C69" s="6"/>
      <c r="D69" s="6"/>
      <c r="E69" s="6"/>
      <c r="F69" s="6"/>
      <c r="G69" s="6"/>
      <c r="H69" s="6"/>
      <c r="I69" s="6"/>
    </row>
    <row r="70" spans="1:9" x14ac:dyDescent="0.3">
      <c r="A70" s="7"/>
      <c r="B70" s="2" t="s">
        <v>135</v>
      </c>
      <c r="C70" s="2"/>
      <c r="D70" s="2"/>
      <c r="E70" s="2"/>
      <c r="F70" s="11">
        <v>35533.279999999999</v>
      </c>
      <c r="G70" s="12">
        <v>0.68159999999999998</v>
      </c>
      <c r="H70" s="2"/>
      <c r="I70" s="2"/>
    </row>
    <row r="71" spans="1:9" x14ac:dyDescent="0.3">
      <c r="A71" s="5"/>
      <c r="B71" s="6"/>
      <c r="C71" s="6"/>
      <c r="D71" s="6"/>
      <c r="E71" s="6"/>
      <c r="F71" s="6"/>
      <c r="G71" s="6"/>
      <c r="H71" s="6"/>
      <c r="I71" s="6"/>
    </row>
    <row r="72" spans="1:9" x14ac:dyDescent="0.3">
      <c r="A72" s="5"/>
      <c r="B72" s="2" t="s">
        <v>136</v>
      </c>
      <c r="C72" s="6"/>
      <c r="D72" s="6"/>
      <c r="E72" s="6"/>
      <c r="F72" s="6"/>
      <c r="G72" s="6"/>
      <c r="H72" s="6"/>
      <c r="I72" s="6"/>
    </row>
    <row r="73" spans="1:9" x14ac:dyDescent="0.3">
      <c r="A73" s="5">
        <v>1</v>
      </c>
      <c r="B73" s="6" t="s">
        <v>696</v>
      </c>
      <c r="C73" s="6" t="s">
        <v>431</v>
      </c>
      <c r="D73" s="6"/>
      <c r="E73" s="8">
        <v>1534.23</v>
      </c>
      <c r="F73" s="9">
        <v>159.65</v>
      </c>
      <c r="G73" s="10">
        <v>3.0999999999999999E-3</v>
      </c>
      <c r="H73" s="6"/>
      <c r="I73" s="6"/>
    </row>
    <row r="74" spans="1:9" x14ac:dyDescent="0.3">
      <c r="A74" s="5"/>
      <c r="B74" s="6"/>
      <c r="C74" s="6"/>
      <c r="D74" s="6"/>
      <c r="E74" s="6"/>
      <c r="F74" s="6"/>
      <c r="G74" s="6"/>
      <c r="H74" s="6"/>
      <c r="I74" s="6"/>
    </row>
    <row r="75" spans="1:9" x14ac:dyDescent="0.3">
      <c r="A75" s="5"/>
      <c r="B75" s="6" t="s">
        <v>137</v>
      </c>
      <c r="C75" s="6"/>
      <c r="D75" s="6"/>
      <c r="E75" s="6"/>
      <c r="F75" s="9">
        <f>F77-F73-F70-F39</f>
        <v>928.45723280000129</v>
      </c>
      <c r="G75" s="10">
        <v>1.78E-2</v>
      </c>
      <c r="H75" s="6"/>
      <c r="I75" s="6"/>
    </row>
    <row r="76" spans="1:9" x14ac:dyDescent="0.3">
      <c r="A76" s="5"/>
      <c r="B76" s="6"/>
      <c r="C76" s="6"/>
      <c r="D76" s="6"/>
      <c r="E76" s="6"/>
      <c r="F76" s="6"/>
      <c r="G76" s="6"/>
      <c r="H76" s="6"/>
      <c r="I76" s="6"/>
    </row>
    <row r="77" spans="1:9" x14ac:dyDescent="0.3">
      <c r="A77" s="7"/>
      <c r="B77" s="2" t="s">
        <v>138</v>
      </c>
      <c r="C77" s="2"/>
      <c r="D77" s="2"/>
      <c r="E77" s="2"/>
      <c r="F77" s="11">
        <v>52129.397232800002</v>
      </c>
      <c r="G77" s="12">
        <v>1</v>
      </c>
      <c r="H77" s="2"/>
      <c r="I77" s="2"/>
    </row>
    <row r="78" spans="1:9" x14ac:dyDescent="0.3">
      <c r="A78" s="5"/>
      <c r="B78" s="6"/>
      <c r="C78" s="6"/>
      <c r="D78" s="6"/>
      <c r="E78" s="6"/>
      <c r="F78" s="6"/>
      <c r="G78" s="6"/>
      <c r="H78" s="6"/>
      <c r="I78" s="6"/>
    </row>
    <row r="79" spans="1:9" x14ac:dyDescent="0.3">
      <c r="A79" s="17"/>
      <c r="B79" s="16"/>
      <c r="C79" s="16"/>
      <c r="D79" s="16"/>
      <c r="E79" s="16"/>
      <c r="F79" s="16"/>
      <c r="G79" s="16"/>
      <c r="H79" s="16"/>
      <c r="I79" s="20"/>
    </row>
    <row r="80" spans="1:9" x14ac:dyDescent="0.3">
      <c r="A80" s="17"/>
      <c r="B80" s="2" t="s">
        <v>434</v>
      </c>
      <c r="C80" s="6"/>
      <c r="D80" s="16"/>
      <c r="E80" s="16"/>
      <c r="F80" s="16"/>
      <c r="G80" s="16"/>
      <c r="H80" s="16"/>
      <c r="I80" s="20"/>
    </row>
    <row r="81" spans="1:9" ht="28.8" x14ac:dyDescent="0.3">
      <c r="A81" s="17"/>
      <c r="B81" s="2" t="s">
        <v>435</v>
      </c>
      <c r="C81" s="2" t="s">
        <v>629</v>
      </c>
      <c r="D81" s="16"/>
      <c r="E81" s="16"/>
      <c r="F81" s="16"/>
      <c r="G81" s="16"/>
      <c r="H81" s="16"/>
      <c r="I81" s="20"/>
    </row>
    <row r="82" spans="1:9" x14ac:dyDescent="0.3">
      <c r="A82" s="17"/>
      <c r="B82" s="6" t="s">
        <v>437</v>
      </c>
      <c r="C82" s="6"/>
      <c r="D82" s="16"/>
      <c r="E82" s="16"/>
      <c r="F82" s="16"/>
      <c r="G82" s="16"/>
      <c r="H82" s="16"/>
      <c r="I82" s="20"/>
    </row>
    <row r="83" spans="1:9" x14ac:dyDescent="0.3">
      <c r="A83" s="17"/>
      <c r="B83" s="6" t="s">
        <v>438</v>
      </c>
      <c r="C83" s="10">
        <v>6.8500000000000005E-2</v>
      </c>
      <c r="D83" s="16"/>
      <c r="E83" s="16"/>
      <c r="F83" s="16"/>
      <c r="G83" s="16"/>
      <c r="H83" s="16"/>
      <c r="I83" s="20"/>
    </row>
    <row r="84" spans="1:9" x14ac:dyDescent="0.3">
      <c r="A84" s="17"/>
      <c r="B84" s="6" t="s">
        <v>439</v>
      </c>
      <c r="C84" s="6" t="s">
        <v>630</v>
      </c>
      <c r="D84" s="16"/>
      <c r="E84" s="16"/>
      <c r="F84" s="16"/>
      <c r="G84" s="16"/>
      <c r="H84" s="16"/>
      <c r="I84" s="20"/>
    </row>
    <row r="85" spans="1:9" x14ac:dyDescent="0.3">
      <c r="A85" s="17"/>
      <c r="B85" s="6" t="s">
        <v>441</v>
      </c>
      <c r="C85" s="6" t="s">
        <v>630</v>
      </c>
      <c r="D85" s="16"/>
      <c r="E85" s="16"/>
      <c r="F85" s="16"/>
      <c r="G85" s="16"/>
      <c r="H85" s="16"/>
      <c r="I85" s="20"/>
    </row>
    <row r="86" spans="1:9" x14ac:dyDescent="0.3">
      <c r="A86" s="17"/>
      <c r="B86" s="6" t="s">
        <v>443</v>
      </c>
      <c r="C86" s="6" t="s">
        <v>444</v>
      </c>
      <c r="D86" s="16"/>
      <c r="E86" s="16"/>
      <c r="F86" s="16"/>
      <c r="G86" s="16"/>
      <c r="H86" s="16"/>
      <c r="I86" s="20"/>
    </row>
    <row r="87" spans="1:9" x14ac:dyDescent="0.3">
      <c r="A87" s="17"/>
      <c r="B87" s="76" t="s">
        <v>445</v>
      </c>
      <c r="C87" s="76"/>
      <c r="D87" s="16"/>
      <c r="E87" s="16"/>
      <c r="F87" s="16"/>
      <c r="G87" s="16"/>
      <c r="H87" s="16"/>
      <c r="I87" s="20"/>
    </row>
    <row r="88" spans="1:9" x14ac:dyDescent="0.3">
      <c r="A88" s="17"/>
      <c r="B88" s="16"/>
      <c r="C88" s="16"/>
      <c r="D88" s="16"/>
      <c r="E88" s="16"/>
      <c r="F88" s="16"/>
      <c r="G88" s="16"/>
      <c r="H88" s="16"/>
      <c r="I88" s="20"/>
    </row>
    <row r="89" spans="1:9" x14ac:dyDescent="0.3">
      <c r="A89" s="17"/>
      <c r="B89" s="16"/>
      <c r="C89" s="16"/>
      <c r="D89" s="16"/>
      <c r="E89" s="16"/>
      <c r="F89" s="16"/>
      <c r="G89" s="16"/>
      <c r="H89" s="16"/>
      <c r="I89" s="20"/>
    </row>
    <row r="90" spans="1:9" x14ac:dyDescent="0.3">
      <c r="A90" s="17"/>
      <c r="B90" s="55" t="s">
        <v>145</v>
      </c>
      <c r="C90" s="55"/>
      <c r="D90" s="55"/>
      <c r="E90" s="55"/>
      <c r="F90" s="55"/>
      <c r="G90" s="55"/>
      <c r="H90" s="55"/>
      <c r="I90" s="56"/>
    </row>
    <row r="91" spans="1:9" x14ac:dyDescent="0.3">
      <c r="A91" s="19" t="s">
        <v>146</v>
      </c>
      <c r="B91" s="55" t="s">
        <v>147</v>
      </c>
      <c r="C91" s="55"/>
      <c r="D91" s="55"/>
      <c r="E91" s="55"/>
      <c r="F91" s="55"/>
      <c r="G91" s="55"/>
      <c r="H91" s="55"/>
      <c r="I91" s="56"/>
    </row>
    <row r="92" spans="1:9" x14ac:dyDescent="0.3">
      <c r="A92" s="19" t="s">
        <v>148</v>
      </c>
      <c r="B92" s="55" t="s">
        <v>631</v>
      </c>
      <c r="C92" s="55"/>
      <c r="D92" s="55"/>
      <c r="E92" s="55"/>
      <c r="F92" s="55"/>
      <c r="G92" s="55"/>
      <c r="H92" s="55"/>
      <c r="I92" s="56"/>
    </row>
    <row r="93" spans="1:9" x14ac:dyDescent="0.3">
      <c r="A93" s="19" t="s">
        <v>150</v>
      </c>
      <c r="B93" s="55" t="s">
        <v>151</v>
      </c>
      <c r="C93" s="55"/>
      <c r="D93" s="55"/>
      <c r="E93" s="55"/>
      <c r="F93" s="55"/>
      <c r="G93" s="55"/>
      <c r="H93" s="55"/>
      <c r="I93" s="56"/>
    </row>
    <row r="94" spans="1:9" ht="28.8" x14ac:dyDescent="0.3">
      <c r="A94" s="17"/>
      <c r="B94" s="2" t="s">
        <v>152</v>
      </c>
      <c r="C94" s="2" t="s">
        <v>153</v>
      </c>
      <c r="D94" s="16"/>
      <c r="E94" s="16"/>
      <c r="F94" s="16"/>
      <c r="G94" s="16"/>
      <c r="H94" s="16"/>
      <c r="I94" s="20"/>
    </row>
    <row r="95" spans="1:9" x14ac:dyDescent="0.3">
      <c r="A95" s="17"/>
      <c r="B95" s="6" t="s">
        <v>632</v>
      </c>
      <c r="C95" s="6">
        <v>10.0085</v>
      </c>
      <c r="D95" s="16"/>
      <c r="E95" s="16"/>
      <c r="F95" s="16"/>
      <c r="G95" s="16"/>
      <c r="H95" s="16"/>
      <c r="I95" s="20"/>
    </row>
    <row r="96" spans="1:9" x14ac:dyDescent="0.3">
      <c r="A96" s="17"/>
      <c r="B96" s="6" t="s">
        <v>633</v>
      </c>
      <c r="C96" s="6">
        <v>10.0199</v>
      </c>
      <c r="D96" s="16"/>
      <c r="E96" s="16"/>
      <c r="F96" s="16"/>
      <c r="G96" s="16"/>
      <c r="H96" s="16"/>
      <c r="I96" s="20"/>
    </row>
    <row r="97" spans="1:9" x14ac:dyDescent="0.3">
      <c r="A97" s="17"/>
      <c r="B97" s="6" t="s">
        <v>154</v>
      </c>
      <c r="C97" s="6">
        <v>33.545499999999997</v>
      </c>
      <c r="D97" s="16"/>
      <c r="E97" s="16"/>
      <c r="F97" s="16"/>
      <c r="G97" s="16"/>
      <c r="H97" s="16"/>
      <c r="I97" s="20"/>
    </row>
    <row r="98" spans="1:9" x14ac:dyDescent="0.3">
      <c r="A98" s="17"/>
      <c r="B98" s="6" t="s">
        <v>634</v>
      </c>
      <c r="C98" s="6">
        <v>10.0002</v>
      </c>
      <c r="D98" s="16"/>
      <c r="E98" s="16"/>
      <c r="F98" s="16"/>
      <c r="G98" s="16"/>
      <c r="H98" s="16"/>
      <c r="I98" s="20"/>
    </row>
    <row r="99" spans="1:9" x14ac:dyDescent="0.3">
      <c r="A99" s="17"/>
      <c r="B99" s="6" t="s">
        <v>447</v>
      </c>
      <c r="C99" s="6">
        <v>10.017300000000001</v>
      </c>
      <c r="D99" s="16"/>
      <c r="E99" s="16"/>
      <c r="F99" s="16"/>
      <c r="G99" s="16"/>
      <c r="H99" s="16"/>
      <c r="I99" s="20"/>
    </row>
    <row r="100" spans="1:9" x14ac:dyDescent="0.3">
      <c r="A100" s="17"/>
      <c r="B100" s="6" t="s">
        <v>155</v>
      </c>
      <c r="C100" s="6">
        <v>33.336199999999998</v>
      </c>
      <c r="D100" s="16"/>
      <c r="E100" s="16"/>
      <c r="F100" s="16"/>
      <c r="G100" s="16"/>
      <c r="H100" s="16"/>
      <c r="I100" s="20"/>
    </row>
    <row r="101" spans="1:9" x14ac:dyDescent="0.3">
      <c r="A101" s="17"/>
      <c r="B101" s="25" t="s">
        <v>680</v>
      </c>
      <c r="C101" s="26">
        <v>10</v>
      </c>
      <c r="D101" s="16"/>
      <c r="E101" s="16"/>
      <c r="F101" s="16"/>
      <c r="G101" s="16"/>
      <c r="H101" s="16"/>
      <c r="I101" s="20"/>
    </row>
    <row r="102" spans="1:9" x14ac:dyDescent="0.3">
      <c r="A102" s="17"/>
      <c r="B102" s="25" t="s">
        <v>681</v>
      </c>
      <c r="C102" s="26">
        <v>10.5471</v>
      </c>
      <c r="D102" s="16"/>
      <c r="E102" s="16"/>
      <c r="F102" s="16"/>
      <c r="G102" s="16"/>
      <c r="H102" s="16"/>
      <c r="I102" s="20"/>
    </row>
    <row r="103" spans="1:9" x14ac:dyDescent="0.3">
      <c r="A103" s="17"/>
      <c r="B103" s="25" t="s">
        <v>682</v>
      </c>
      <c r="C103" s="26">
        <v>10</v>
      </c>
      <c r="D103" s="16"/>
      <c r="E103" s="16"/>
      <c r="F103" s="16"/>
      <c r="G103" s="16"/>
      <c r="H103" s="16"/>
      <c r="I103" s="20"/>
    </row>
    <row r="104" spans="1:9" x14ac:dyDescent="0.3">
      <c r="A104" s="17"/>
      <c r="B104" s="25" t="s">
        <v>683</v>
      </c>
      <c r="C104" s="26">
        <v>10.142099999999999</v>
      </c>
      <c r="D104" s="16"/>
      <c r="E104" s="16"/>
      <c r="F104" s="16"/>
      <c r="G104" s="16"/>
      <c r="H104" s="16"/>
      <c r="I104" s="20"/>
    </row>
    <row r="105" spans="1:9" x14ac:dyDescent="0.3">
      <c r="A105" s="19" t="s">
        <v>156</v>
      </c>
      <c r="B105" s="55" t="s">
        <v>448</v>
      </c>
      <c r="C105" s="55"/>
      <c r="D105" s="55"/>
      <c r="E105" s="55"/>
      <c r="F105" s="55"/>
      <c r="G105" s="55"/>
      <c r="H105" s="55"/>
      <c r="I105" s="56"/>
    </row>
    <row r="106" spans="1:9" ht="28.8" x14ac:dyDescent="0.3">
      <c r="A106" s="17"/>
      <c r="B106" s="6"/>
      <c r="C106" s="2" t="s">
        <v>449</v>
      </c>
      <c r="D106" s="16"/>
      <c r="E106" s="16"/>
      <c r="F106" s="16"/>
      <c r="G106" s="16"/>
      <c r="H106" s="16"/>
      <c r="I106" s="20"/>
    </row>
    <row r="107" spans="1:9" ht="28.8" x14ac:dyDescent="0.3">
      <c r="A107" s="17"/>
      <c r="B107" s="6"/>
      <c r="C107" s="2" t="s">
        <v>450</v>
      </c>
      <c r="D107" s="16"/>
      <c r="E107" s="16"/>
      <c r="F107" s="16"/>
      <c r="G107" s="16"/>
      <c r="H107" s="16"/>
      <c r="I107" s="20"/>
    </row>
    <row r="108" spans="1:9" x14ac:dyDescent="0.3">
      <c r="A108" s="17"/>
      <c r="B108" s="2" t="s">
        <v>635</v>
      </c>
      <c r="C108" s="6">
        <v>5.6550209999999997E-2</v>
      </c>
      <c r="D108" s="16"/>
      <c r="E108" s="16"/>
      <c r="F108" s="16"/>
      <c r="G108" s="16"/>
      <c r="H108" s="16"/>
      <c r="I108" s="20"/>
    </row>
    <row r="109" spans="1:9" x14ac:dyDescent="0.3">
      <c r="A109" s="17"/>
      <c r="B109" s="2" t="s">
        <v>636</v>
      </c>
      <c r="C109" s="6">
        <v>5.4963850000000002E-2</v>
      </c>
      <c r="D109" s="16"/>
      <c r="E109" s="16"/>
      <c r="F109" s="16"/>
      <c r="G109" s="16"/>
      <c r="H109" s="16"/>
      <c r="I109" s="20"/>
    </row>
    <row r="110" spans="1:9" x14ac:dyDescent="0.3">
      <c r="A110" s="17"/>
      <c r="B110" s="2" t="s">
        <v>637</v>
      </c>
      <c r="C110" s="6">
        <v>5.5854149999999998E-2</v>
      </c>
      <c r="D110" s="16"/>
      <c r="E110" s="16"/>
      <c r="F110" s="16"/>
      <c r="G110" s="16"/>
      <c r="H110" s="16"/>
      <c r="I110" s="20"/>
    </row>
    <row r="111" spans="1:9" x14ac:dyDescent="0.3">
      <c r="A111" s="17"/>
      <c r="B111" s="2" t="s">
        <v>452</v>
      </c>
      <c r="C111" s="6">
        <v>5.4165770000000002E-2</v>
      </c>
      <c r="D111" s="16"/>
      <c r="E111" s="16"/>
      <c r="F111" s="16"/>
      <c r="G111" s="16"/>
      <c r="H111" s="16"/>
      <c r="I111" s="20"/>
    </row>
    <row r="112" spans="1:9" ht="34.5" customHeight="1" x14ac:dyDescent="0.3">
      <c r="A112" s="17"/>
      <c r="B112" s="55" t="s">
        <v>453</v>
      </c>
      <c r="C112" s="55"/>
      <c r="D112" s="55"/>
      <c r="E112" s="55"/>
      <c r="F112" s="55"/>
      <c r="G112" s="55"/>
      <c r="H112" s="55"/>
      <c r="I112" s="56"/>
    </row>
    <row r="113" spans="1:9" x14ac:dyDescent="0.3">
      <c r="A113" s="19" t="s">
        <v>158</v>
      </c>
      <c r="B113" s="55" t="s">
        <v>157</v>
      </c>
      <c r="C113" s="55"/>
      <c r="D113" s="55"/>
      <c r="E113" s="55"/>
      <c r="F113" s="55"/>
      <c r="G113" s="55"/>
      <c r="H113" s="55"/>
      <c r="I113" s="56"/>
    </row>
    <row r="114" spans="1:9" x14ac:dyDescent="0.3">
      <c r="A114" s="19" t="s">
        <v>160</v>
      </c>
      <c r="B114" s="55" t="s">
        <v>159</v>
      </c>
      <c r="C114" s="55"/>
      <c r="D114" s="55"/>
      <c r="E114" s="55"/>
      <c r="F114" s="55"/>
      <c r="G114" s="55"/>
      <c r="H114" s="55"/>
      <c r="I114" s="56"/>
    </row>
    <row r="115" spans="1:9" x14ac:dyDescent="0.3">
      <c r="A115" s="19" t="s">
        <v>162</v>
      </c>
      <c r="B115" s="55" t="s">
        <v>161</v>
      </c>
      <c r="C115" s="55"/>
      <c r="D115" s="55"/>
      <c r="E115" s="55"/>
      <c r="F115" s="55"/>
      <c r="G115" s="55"/>
      <c r="H115" s="55"/>
      <c r="I115" s="56"/>
    </row>
    <row r="116" spans="1:9" x14ac:dyDescent="0.3">
      <c r="A116" s="19" t="s">
        <v>164</v>
      </c>
      <c r="B116" s="55" t="s">
        <v>163</v>
      </c>
      <c r="C116" s="55"/>
      <c r="D116" s="55"/>
      <c r="E116" s="55"/>
      <c r="F116" s="55"/>
      <c r="G116" s="55"/>
      <c r="H116" s="55"/>
      <c r="I116" s="56"/>
    </row>
    <row r="117" spans="1:9" x14ac:dyDescent="0.3">
      <c r="A117" s="19" t="s">
        <v>166</v>
      </c>
      <c r="B117" s="55" t="s">
        <v>165</v>
      </c>
      <c r="C117" s="55"/>
      <c r="D117" s="55"/>
      <c r="E117" s="55"/>
      <c r="F117" s="55"/>
      <c r="G117" s="55"/>
      <c r="H117" s="55"/>
      <c r="I117" s="56"/>
    </row>
    <row r="118" spans="1:9" x14ac:dyDescent="0.3">
      <c r="A118" s="19" t="s">
        <v>168</v>
      </c>
      <c r="B118" s="55" t="s">
        <v>638</v>
      </c>
      <c r="C118" s="55"/>
      <c r="D118" s="55"/>
      <c r="E118" s="55"/>
      <c r="F118" s="55"/>
      <c r="G118" s="55"/>
      <c r="H118" s="55"/>
      <c r="I118" s="56"/>
    </row>
    <row r="119" spans="1:9" x14ac:dyDescent="0.3">
      <c r="A119" s="19" t="s">
        <v>170</v>
      </c>
      <c r="B119" s="55" t="s">
        <v>639</v>
      </c>
      <c r="C119" s="55"/>
      <c r="D119" s="55"/>
      <c r="E119" s="55"/>
      <c r="F119" s="55"/>
      <c r="G119" s="55"/>
      <c r="H119" s="55"/>
      <c r="I119" s="56"/>
    </row>
    <row r="120" spans="1:9" x14ac:dyDescent="0.3">
      <c r="A120" s="19" t="s">
        <v>172</v>
      </c>
      <c r="B120" s="55" t="s">
        <v>171</v>
      </c>
      <c r="C120" s="55"/>
      <c r="D120" s="55"/>
      <c r="E120" s="55"/>
      <c r="F120" s="55"/>
      <c r="G120" s="55"/>
      <c r="H120" s="55"/>
      <c r="I120" s="56"/>
    </row>
    <row r="121" spans="1:9" x14ac:dyDescent="0.3">
      <c r="A121" s="19" t="s">
        <v>174</v>
      </c>
      <c r="B121" s="55" t="s">
        <v>173</v>
      </c>
      <c r="C121" s="55"/>
      <c r="D121" s="55"/>
      <c r="E121" s="55"/>
      <c r="F121" s="55"/>
      <c r="G121" s="55"/>
      <c r="H121" s="55"/>
      <c r="I121" s="56"/>
    </row>
    <row r="122" spans="1:9" x14ac:dyDescent="0.3">
      <c r="A122" s="19" t="s">
        <v>413</v>
      </c>
      <c r="B122" s="55" t="s">
        <v>640</v>
      </c>
      <c r="C122" s="55"/>
      <c r="D122" s="55"/>
      <c r="E122" s="55"/>
      <c r="F122" s="55"/>
      <c r="G122" s="55"/>
      <c r="H122" s="55"/>
      <c r="I122" s="56"/>
    </row>
    <row r="123" spans="1:9" x14ac:dyDescent="0.3">
      <c r="A123" s="19" t="s">
        <v>415</v>
      </c>
      <c r="B123" s="74" t="s">
        <v>698</v>
      </c>
      <c r="C123" s="74"/>
      <c r="D123" s="74"/>
      <c r="E123" s="74"/>
      <c r="F123" s="74"/>
      <c r="G123" s="74"/>
      <c r="H123" s="74"/>
      <c r="I123" s="75"/>
    </row>
    <row r="124" spans="1:9" ht="30" customHeight="1" x14ac:dyDescent="0.3">
      <c r="A124" s="19" t="s">
        <v>699</v>
      </c>
      <c r="B124" s="55" t="s">
        <v>697</v>
      </c>
      <c r="C124" s="55"/>
      <c r="D124" s="55"/>
      <c r="E124" s="55"/>
      <c r="F124" s="55"/>
      <c r="G124" s="55"/>
      <c r="H124" s="55"/>
      <c r="I124" s="56"/>
    </row>
    <row r="125" spans="1:9" x14ac:dyDescent="0.3">
      <c r="A125" s="19" t="s">
        <v>684</v>
      </c>
      <c r="B125" s="55" t="s">
        <v>685</v>
      </c>
      <c r="C125" s="55"/>
      <c r="D125" s="55"/>
      <c r="E125" s="55"/>
      <c r="F125" s="55"/>
      <c r="G125" s="55"/>
      <c r="H125" s="55"/>
      <c r="I125" s="56"/>
    </row>
    <row r="126" spans="1:9" x14ac:dyDescent="0.3">
      <c r="A126" s="17" t="s">
        <v>177</v>
      </c>
      <c r="B126" s="55" t="s">
        <v>178</v>
      </c>
      <c r="C126" s="55"/>
      <c r="D126" s="55"/>
      <c r="E126" s="55"/>
      <c r="F126" s="55"/>
      <c r="G126" s="55"/>
      <c r="H126" s="55"/>
      <c r="I126" s="56"/>
    </row>
    <row r="127" spans="1:9" x14ac:dyDescent="0.3">
      <c r="A127" s="17" t="s">
        <v>179</v>
      </c>
      <c r="B127" s="55" t="s">
        <v>180</v>
      </c>
      <c r="C127" s="55"/>
      <c r="D127" s="55"/>
      <c r="E127" s="55"/>
      <c r="F127" s="55"/>
      <c r="G127" s="55"/>
      <c r="H127" s="55"/>
      <c r="I127" s="56"/>
    </row>
    <row r="128" spans="1:9" x14ac:dyDescent="0.3">
      <c r="A128" s="17"/>
      <c r="B128" s="16"/>
      <c r="C128" s="16"/>
      <c r="D128" s="16"/>
      <c r="E128" s="16"/>
      <c r="F128" s="16"/>
      <c r="G128" s="16"/>
      <c r="H128" s="16"/>
      <c r="I128" s="20"/>
    </row>
    <row r="129" spans="1:9" x14ac:dyDescent="0.3">
      <c r="A129" s="17"/>
      <c r="B129" s="14" t="s">
        <v>183</v>
      </c>
      <c r="C129" s="16"/>
      <c r="D129" s="57" t="s">
        <v>642</v>
      </c>
      <c r="E129" s="58"/>
      <c r="F129" s="58"/>
      <c r="G129" s="16"/>
      <c r="H129" s="16"/>
      <c r="I129" s="20"/>
    </row>
    <row r="130" spans="1:9" x14ac:dyDescent="0.3">
      <c r="A130" s="17"/>
      <c r="B130" s="15" t="s">
        <v>641</v>
      </c>
      <c r="C130" s="16"/>
      <c r="D130" s="53" t="s">
        <v>643</v>
      </c>
      <c r="E130" s="53"/>
      <c r="F130" s="53"/>
      <c r="G130" s="16"/>
      <c r="H130" s="16"/>
      <c r="I130" s="20"/>
    </row>
    <row r="131" spans="1:9" x14ac:dyDescent="0.3">
      <c r="A131" s="17"/>
      <c r="B131" s="16"/>
      <c r="C131" s="16"/>
      <c r="D131" s="16"/>
      <c r="E131" s="16"/>
      <c r="F131" s="16"/>
      <c r="G131" s="16"/>
      <c r="H131" s="16"/>
      <c r="I131" s="20"/>
    </row>
    <row r="132" spans="1:9" x14ac:dyDescent="0.3">
      <c r="A132" s="17"/>
      <c r="B132" s="16"/>
      <c r="C132" s="16"/>
      <c r="D132" s="16"/>
      <c r="E132" s="16"/>
      <c r="F132" s="16"/>
      <c r="G132" s="16"/>
      <c r="H132" s="16"/>
      <c r="I132" s="20"/>
    </row>
    <row r="133" spans="1:9" x14ac:dyDescent="0.3">
      <c r="A133" s="17"/>
      <c r="B133" s="16"/>
      <c r="C133" s="16"/>
      <c r="D133" s="16"/>
      <c r="E133" s="16"/>
      <c r="F133" s="16"/>
      <c r="G133" s="16"/>
      <c r="H133" s="16"/>
      <c r="I133" s="20"/>
    </row>
    <row r="134" spans="1:9" x14ac:dyDescent="0.3">
      <c r="A134" s="17"/>
      <c r="B134" s="16"/>
      <c r="C134" s="16"/>
      <c r="D134" s="16"/>
      <c r="E134" s="16"/>
      <c r="F134" s="16"/>
      <c r="G134" s="16"/>
      <c r="H134" s="16"/>
      <c r="I134" s="20"/>
    </row>
    <row r="135" spans="1:9" x14ac:dyDescent="0.3">
      <c r="A135" s="17"/>
      <c r="B135" s="16"/>
      <c r="C135" s="16"/>
      <c r="D135" s="16"/>
      <c r="E135" s="16"/>
      <c r="F135" s="16"/>
      <c r="G135" s="16"/>
      <c r="H135" s="16"/>
      <c r="I135" s="20"/>
    </row>
    <row r="136" spans="1:9" x14ac:dyDescent="0.3">
      <c r="A136" s="17"/>
      <c r="B136" s="16"/>
      <c r="C136" s="16"/>
      <c r="D136" s="16"/>
      <c r="E136" s="16"/>
      <c r="F136" s="16"/>
      <c r="G136" s="16"/>
      <c r="H136" s="16"/>
      <c r="I136" s="20"/>
    </row>
    <row r="137" spans="1:9" x14ac:dyDescent="0.3">
      <c r="A137" s="17"/>
      <c r="B137" s="16"/>
      <c r="C137" s="16"/>
      <c r="D137" s="16"/>
      <c r="E137" s="16"/>
      <c r="F137" s="16"/>
      <c r="G137" s="16"/>
      <c r="H137" s="16"/>
      <c r="I137" s="20"/>
    </row>
    <row r="138" spans="1:9" x14ac:dyDescent="0.3">
      <c r="A138" s="17"/>
      <c r="B138" s="16"/>
      <c r="C138" s="16"/>
      <c r="D138" s="16"/>
      <c r="E138" s="16"/>
      <c r="F138" s="16"/>
      <c r="G138" s="16"/>
      <c r="H138" s="16"/>
      <c r="I138" s="20"/>
    </row>
    <row r="139" spans="1:9" x14ac:dyDescent="0.3">
      <c r="A139" s="17"/>
      <c r="B139" s="16"/>
      <c r="C139" s="16"/>
      <c r="D139" s="16"/>
      <c r="E139" s="16"/>
      <c r="F139" s="16"/>
      <c r="G139" s="16"/>
      <c r="H139" s="16"/>
      <c r="I139" s="20"/>
    </row>
    <row r="140" spans="1:9" x14ac:dyDescent="0.3">
      <c r="A140" s="17"/>
      <c r="B140" s="16"/>
      <c r="C140" s="16"/>
      <c r="D140" s="16"/>
      <c r="E140" s="16"/>
      <c r="F140" s="16"/>
      <c r="G140" s="16"/>
      <c r="H140" s="16"/>
      <c r="I140" s="20"/>
    </row>
    <row r="141" spans="1:9" x14ac:dyDescent="0.3">
      <c r="A141" s="17"/>
      <c r="B141" s="16"/>
      <c r="C141" s="16"/>
      <c r="D141" s="16"/>
      <c r="E141" s="16"/>
      <c r="F141" s="16"/>
      <c r="G141" s="16"/>
      <c r="H141" s="16"/>
      <c r="I141" s="20"/>
    </row>
    <row r="142" spans="1:9" x14ac:dyDescent="0.3">
      <c r="A142" s="17"/>
      <c r="B142" s="16"/>
      <c r="C142" s="16"/>
      <c r="D142" s="16"/>
      <c r="E142" s="16"/>
      <c r="F142" s="16"/>
      <c r="G142" s="16"/>
      <c r="H142" s="16"/>
      <c r="I142" s="20"/>
    </row>
    <row r="143" spans="1:9" x14ac:dyDescent="0.3">
      <c r="A143" s="17"/>
      <c r="B143" s="16"/>
      <c r="C143" s="16"/>
      <c r="D143" s="16"/>
      <c r="E143" s="16"/>
      <c r="F143" s="16"/>
      <c r="G143" s="16"/>
      <c r="H143" s="16"/>
      <c r="I143" s="20"/>
    </row>
    <row r="144" spans="1:9" x14ac:dyDescent="0.3">
      <c r="A144" s="17"/>
      <c r="B144" s="16"/>
      <c r="C144" s="16"/>
      <c r="D144" s="16"/>
      <c r="E144" s="16"/>
      <c r="F144" s="16"/>
      <c r="G144" s="16"/>
      <c r="H144" s="16"/>
      <c r="I144" s="20"/>
    </row>
    <row r="145" spans="1:9" x14ac:dyDescent="0.3">
      <c r="A145" s="17"/>
      <c r="B145" s="16"/>
      <c r="C145" s="16"/>
      <c r="D145" s="16"/>
      <c r="E145" s="16"/>
      <c r="F145" s="16"/>
      <c r="G145" s="16"/>
      <c r="H145" s="16"/>
      <c r="I145" s="20"/>
    </row>
    <row r="146" spans="1:9" ht="28.8" x14ac:dyDescent="0.3">
      <c r="A146" s="17"/>
      <c r="B146" s="1" t="s">
        <v>185</v>
      </c>
      <c r="C146" s="16"/>
      <c r="D146" s="54" t="s">
        <v>188</v>
      </c>
      <c r="E146" s="54"/>
      <c r="F146" s="54"/>
      <c r="G146" s="16"/>
      <c r="H146" s="16"/>
      <c r="I146" s="20"/>
    </row>
    <row r="147" spans="1:9" x14ac:dyDescent="0.3">
      <c r="A147" s="17"/>
      <c r="B147" s="16"/>
      <c r="C147" s="16"/>
      <c r="D147" s="16"/>
      <c r="E147" s="16"/>
      <c r="F147" s="16"/>
      <c r="G147" s="16"/>
      <c r="H147" s="16"/>
      <c r="I147" s="20"/>
    </row>
    <row r="148" spans="1:9" x14ac:dyDescent="0.3">
      <c r="A148" s="17"/>
      <c r="B148" s="16"/>
      <c r="C148" s="16"/>
      <c r="D148" s="16"/>
      <c r="E148" s="16"/>
      <c r="F148" s="16"/>
      <c r="G148" s="16"/>
      <c r="H148" s="16"/>
      <c r="I148" s="20"/>
    </row>
    <row r="149" spans="1:9" x14ac:dyDescent="0.3">
      <c r="A149" s="17"/>
      <c r="B149" s="73" t="s">
        <v>644</v>
      </c>
      <c r="C149" s="73"/>
      <c r="D149" s="73"/>
      <c r="E149" s="73"/>
      <c r="F149" s="16"/>
      <c r="G149" s="16"/>
      <c r="H149" s="16"/>
      <c r="I149" s="20"/>
    </row>
    <row r="150" spans="1:9" x14ac:dyDescent="0.3">
      <c r="A150" s="17"/>
      <c r="B150" s="2" t="s">
        <v>459</v>
      </c>
      <c r="C150" s="2" t="s">
        <v>460</v>
      </c>
      <c r="D150" s="2" t="s">
        <v>456</v>
      </c>
      <c r="E150" s="2" t="s">
        <v>461</v>
      </c>
      <c r="F150" s="16"/>
      <c r="G150" s="16"/>
      <c r="H150" s="16"/>
      <c r="I150" s="20"/>
    </row>
    <row r="151" spans="1:9" x14ac:dyDescent="0.3">
      <c r="A151" s="17"/>
      <c r="B151" s="2" t="s">
        <v>462</v>
      </c>
      <c r="C151" s="2" t="s">
        <v>463</v>
      </c>
      <c r="D151" s="2" t="s">
        <v>464</v>
      </c>
      <c r="E151" s="2" t="s">
        <v>465</v>
      </c>
      <c r="F151" s="16"/>
      <c r="G151" s="16"/>
      <c r="H151" s="16"/>
      <c r="I151" s="20"/>
    </row>
    <row r="152" spans="1:9" x14ac:dyDescent="0.3">
      <c r="A152" s="17"/>
      <c r="B152" s="6" t="s">
        <v>466</v>
      </c>
      <c r="C152" s="7" t="s">
        <v>645</v>
      </c>
      <c r="D152" s="6"/>
      <c r="E152" s="6"/>
      <c r="F152" s="16"/>
      <c r="G152" s="16"/>
      <c r="H152" s="16"/>
      <c r="I152" s="20"/>
    </row>
    <row r="153" spans="1:9" x14ac:dyDescent="0.3">
      <c r="A153" s="17"/>
      <c r="B153" s="6" t="s">
        <v>467</v>
      </c>
      <c r="C153" s="6"/>
      <c r="D153" s="6"/>
      <c r="E153" s="6"/>
      <c r="F153" s="16"/>
      <c r="G153" s="16"/>
      <c r="H153" s="16"/>
      <c r="I153" s="20"/>
    </row>
    <row r="154" spans="1:9" x14ac:dyDescent="0.3">
      <c r="A154" s="17"/>
      <c r="B154" s="6" t="s">
        <v>468</v>
      </c>
      <c r="C154" s="6"/>
      <c r="D154" s="6"/>
      <c r="E154" s="6"/>
      <c r="F154" s="16"/>
      <c r="G154" s="16"/>
      <c r="H154" s="16"/>
      <c r="I154" s="20"/>
    </row>
    <row r="155" spans="1:9" x14ac:dyDescent="0.3">
      <c r="A155" s="17"/>
      <c r="B155" s="16"/>
      <c r="C155" s="16"/>
      <c r="D155" s="16"/>
      <c r="E155" s="16"/>
      <c r="F155" s="16"/>
      <c r="G155" s="16"/>
      <c r="H155" s="16"/>
      <c r="I155" s="20"/>
    </row>
    <row r="156" spans="1:9" x14ac:dyDescent="0.3">
      <c r="A156" s="18"/>
      <c r="B156" s="4"/>
      <c r="C156" s="4"/>
      <c r="D156" s="4"/>
      <c r="E156" s="4"/>
      <c r="F156" s="4"/>
      <c r="G156" s="4"/>
      <c r="H156" s="4"/>
      <c r="I156" s="21"/>
    </row>
  </sheetData>
  <mergeCells count="36">
    <mergeCell ref="A6:I6"/>
    <mergeCell ref="A1:I1"/>
    <mergeCell ref="A2:I2"/>
    <mergeCell ref="A3:I3"/>
    <mergeCell ref="A4:I4"/>
    <mergeCell ref="A5:I5"/>
    <mergeCell ref="B113:I113"/>
    <mergeCell ref="A7:I7"/>
    <mergeCell ref="A8:I8"/>
    <mergeCell ref="A9:I9"/>
    <mergeCell ref="A10:I10"/>
    <mergeCell ref="B87:C87"/>
    <mergeCell ref="B90:I90"/>
    <mergeCell ref="B91:I91"/>
    <mergeCell ref="B92:I92"/>
    <mergeCell ref="B93:I93"/>
    <mergeCell ref="B105:I105"/>
    <mergeCell ref="B112:I112"/>
    <mergeCell ref="B126:I126"/>
    <mergeCell ref="B114:I114"/>
    <mergeCell ref="B115:I115"/>
    <mergeCell ref="B116:I116"/>
    <mergeCell ref="B117:I117"/>
    <mergeCell ref="B118:I118"/>
    <mergeCell ref="B119:I119"/>
    <mergeCell ref="B120:I120"/>
    <mergeCell ref="B121:I121"/>
    <mergeCell ref="B122:I122"/>
    <mergeCell ref="B124:I124"/>
    <mergeCell ref="B125:I125"/>
    <mergeCell ref="B123:I123"/>
    <mergeCell ref="B127:I127"/>
    <mergeCell ref="D129:F129"/>
    <mergeCell ref="D130:F130"/>
    <mergeCell ref="D146:F146"/>
    <mergeCell ref="B149:E14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45AD-126F-4EC8-A5E7-D9FCE2068007}">
  <dimension ref="A1:F73"/>
  <sheetViews>
    <sheetView zoomScale="90" zoomScaleNormal="90" workbookViewId="0">
      <selection activeCell="A7" sqref="A7:F7"/>
    </sheetView>
  </sheetViews>
  <sheetFormatPr defaultRowHeight="14.4" x14ac:dyDescent="0.3"/>
  <cols>
    <col min="1" max="1" width="7.109375" customWidth="1"/>
    <col min="2" max="2" width="50.6640625" customWidth="1"/>
    <col min="3" max="3" width="17.109375" customWidth="1"/>
    <col min="4" max="4" width="28.109375" customWidth="1"/>
    <col min="5" max="6" width="17.109375" customWidth="1"/>
  </cols>
  <sheetData>
    <row r="1" spans="1:6" x14ac:dyDescent="0.3">
      <c r="A1" s="61" t="s">
        <v>139</v>
      </c>
      <c r="B1" s="62"/>
      <c r="C1" s="62"/>
      <c r="D1" s="62"/>
      <c r="E1" s="62"/>
      <c r="F1" s="63"/>
    </row>
    <row r="2" spans="1:6" x14ac:dyDescent="0.3">
      <c r="A2" s="64"/>
      <c r="B2" s="65"/>
      <c r="C2" s="65"/>
      <c r="D2" s="65"/>
      <c r="E2" s="65"/>
      <c r="F2" s="66"/>
    </row>
    <row r="3" spans="1:6" x14ac:dyDescent="0.3">
      <c r="A3" s="61" t="s">
        <v>140</v>
      </c>
      <c r="B3" s="62"/>
      <c r="C3" s="62"/>
      <c r="D3" s="62"/>
      <c r="E3" s="62"/>
      <c r="F3" s="63"/>
    </row>
    <row r="4" spans="1:6" x14ac:dyDescent="0.3">
      <c r="A4" s="61" t="s">
        <v>141</v>
      </c>
      <c r="B4" s="62"/>
      <c r="C4" s="62"/>
      <c r="D4" s="62"/>
      <c r="E4" s="62"/>
      <c r="F4" s="63"/>
    </row>
    <row r="5" spans="1:6" x14ac:dyDescent="0.3">
      <c r="A5" s="67" t="s">
        <v>142</v>
      </c>
      <c r="B5" s="68"/>
      <c r="C5" s="68"/>
      <c r="D5" s="68"/>
      <c r="E5" s="68"/>
      <c r="F5" s="69"/>
    </row>
    <row r="6" spans="1:6" x14ac:dyDescent="0.3">
      <c r="A6" s="64"/>
      <c r="B6" s="65"/>
      <c r="C6" s="65"/>
      <c r="D6" s="65"/>
      <c r="E6" s="65"/>
      <c r="F6" s="66"/>
    </row>
    <row r="7" spans="1:6" x14ac:dyDescent="0.3">
      <c r="A7" s="61" t="s">
        <v>589</v>
      </c>
      <c r="B7" s="62"/>
      <c r="C7" s="62"/>
      <c r="D7" s="62"/>
      <c r="E7" s="62"/>
      <c r="F7" s="63"/>
    </row>
    <row r="8" spans="1:6" x14ac:dyDescent="0.3">
      <c r="A8" s="64"/>
      <c r="B8" s="65"/>
      <c r="C8" s="65"/>
      <c r="D8" s="65"/>
      <c r="E8" s="65"/>
      <c r="F8" s="66"/>
    </row>
    <row r="9" spans="1:6" x14ac:dyDescent="0.3">
      <c r="A9" s="61" t="s">
        <v>590</v>
      </c>
      <c r="B9" s="62"/>
      <c r="C9" s="62"/>
      <c r="D9" s="62"/>
      <c r="E9" s="62"/>
      <c r="F9" s="63"/>
    </row>
    <row r="10" spans="1:6" x14ac:dyDescent="0.3">
      <c r="A10" s="70"/>
      <c r="B10" s="71"/>
      <c r="C10" s="71"/>
      <c r="D10" s="71"/>
      <c r="E10" s="71"/>
      <c r="F10" s="72"/>
    </row>
    <row r="11" spans="1:6" s="37" customFormat="1" ht="28.8" x14ac:dyDescent="0.3">
      <c r="A11" s="36" t="s">
        <v>0</v>
      </c>
      <c r="B11" s="36" t="s">
        <v>1</v>
      </c>
      <c r="C11" s="36" t="s">
        <v>4</v>
      </c>
      <c r="D11" s="36" t="s">
        <v>5</v>
      </c>
      <c r="E11" s="36" t="s">
        <v>6</v>
      </c>
      <c r="F11" s="36" t="s">
        <v>7</v>
      </c>
    </row>
    <row r="12" spans="1:6" x14ac:dyDescent="0.3">
      <c r="A12" s="5"/>
      <c r="B12" s="6"/>
      <c r="C12" s="6"/>
      <c r="D12" s="6"/>
      <c r="E12" s="6"/>
      <c r="F12" s="6"/>
    </row>
    <row r="13" spans="1:6" x14ac:dyDescent="0.3">
      <c r="A13" s="5"/>
      <c r="B13" s="2" t="s">
        <v>583</v>
      </c>
      <c r="C13" s="6"/>
      <c r="D13" s="6"/>
      <c r="E13" s="6"/>
      <c r="F13" s="6"/>
    </row>
    <row r="14" spans="1:6" x14ac:dyDescent="0.3">
      <c r="A14" s="5"/>
      <c r="B14" s="6"/>
      <c r="C14" s="6"/>
      <c r="D14" s="6"/>
      <c r="E14" s="6"/>
      <c r="F14" s="6"/>
    </row>
    <row r="15" spans="1:6" x14ac:dyDescent="0.3">
      <c r="A15" s="5">
        <v>1</v>
      </c>
      <c r="B15" s="6" t="s">
        <v>584</v>
      </c>
      <c r="C15" s="8">
        <v>272</v>
      </c>
      <c r="D15" s="9">
        <v>20520.75</v>
      </c>
      <c r="E15" s="10">
        <v>0.9163</v>
      </c>
      <c r="F15" s="6"/>
    </row>
    <row r="16" spans="1:6" x14ac:dyDescent="0.3">
      <c r="A16" s="5">
        <v>2</v>
      </c>
      <c r="B16" s="6" t="s">
        <v>585</v>
      </c>
      <c r="C16" s="8">
        <v>16</v>
      </c>
      <c r="D16" s="9">
        <v>1207.0999999999999</v>
      </c>
      <c r="E16" s="10">
        <v>5.3900000000000003E-2</v>
      </c>
      <c r="F16" s="6"/>
    </row>
    <row r="17" spans="1:6" x14ac:dyDescent="0.3">
      <c r="A17" s="5">
        <v>3</v>
      </c>
      <c r="B17" s="6" t="s">
        <v>586</v>
      </c>
      <c r="C17" s="8">
        <v>43</v>
      </c>
      <c r="D17" s="9">
        <v>325.73</v>
      </c>
      <c r="E17" s="10">
        <v>1.4500000000000001E-2</v>
      </c>
      <c r="F17" s="6"/>
    </row>
    <row r="18" spans="1:6" x14ac:dyDescent="0.3">
      <c r="A18" s="5">
        <v>4</v>
      </c>
      <c r="B18" s="6" t="s">
        <v>587</v>
      </c>
      <c r="C18" s="8">
        <v>20</v>
      </c>
      <c r="D18" s="9">
        <v>151.5</v>
      </c>
      <c r="E18" s="10">
        <v>6.7999999999999996E-3</v>
      </c>
      <c r="F18" s="6"/>
    </row>
    <row r="19" spans="1:6" x14ac:dyDescent="0.3">
      <c r="A19" s="5"/>
      <c r="B19" s="6"/>
      <c r="C19" s="6"/>
      <c r="D19" s="6"/>
      <c r="E19" s="6"/>
      <c r="F19" s="6"/>
    </row>
    <row r="20" spans="1:6" x14ac:dyDescent="0.3">
      <c r="A20" s="7"/>
      <c r="B20" s="2" t="s">
        <v>588</v>
      </c>
      <c r="C20" s="2"/>
      <c r="D20" s="13">
        <v>22205.08</v>
      </c>
      <c r="E20" s="12">
        <v>0.99150000000000005</v>
      </c>
      <c r="F20" s="2"/>
    </row>
    <row r="21" spans="1:6" x14ac:dyDescent="0.3">
      <c r="A21" s="5"/>
      <c r="B21" s="6"/>
      <c r="C21" s="6"/>
      <c r="D21" s="6"/>
      <c r="E21" s="6"/>
      <c r="F21" s="6"/>
    </row>
    <row r="22" spans="1:6" x14ac:dyDescent="0.3">
      <c r="A22" s="5"/>
      <c r="B22" s="2" t="s">
        <v>129</v>
      </c>
      <c r="C22" s="6"/>
      <c r="D22" s="6"/>
      <c r="E22" s="6"/>
      <c r="F22" s="6"/>
    </row>
    <row r="23" spans="1:6" x14ac:dyDescent="0.3">
      <c r="A23" s="5"/>
      <c r="B23" s="6"/>
      <c r="C23" s="6"/>
      <c r="D23" s="6"/>
      <c r="E23" s="6"/>
      <c r="F23" s="6"/>
    </row>
    <row r="24" spans="1:6" x14ac:dyDescent="0.3">
      <c r="A24" s="7" t="s">
        <v>9</v>
      </c>
      <c r="B24" s="2" t="s">
        <v>130</v>
      </c>
      <c r="C24" s="2"/>
      <c r="D24" s="2" t="s">
        <v>106</v>
      </c>
      <c r="E24" s="2" t="s">
        <v>106</v>
      </c>
      <c r="F24" s="2" t="s">
        <v>106</v>
      </c>
    </row>
    <row r="25" spans="1:6" x14ac:dyDescent="0.3">
      <c r="A25" s="5"/>
      <c r="B25" s="6"/>
      <c r="C25" s="6"/>
      <c r="D25" s="6"/>
      <c r="E25" s="6"/>
      <c r="F25" s="6"/>
    </row>
    <row r="26" spans="1:6" x14ac:dyDescent="0.3">
      <c r="A26" s="7" t="s">
        <v>104</v>
      </c>
      <c r="B26" s="2" t="s">
        <v>131</v>
      </c>
      <c r="C26" s="2"/>
      <c r="D26" s="2" t="s">
        <v>106</v>
      </c>
      <c r="E26" s="2" t="s">
        <v>106</v>
      </c>
      <c r="F26" s="2" t="s">
        <v>106</v>
      </c>
    </row>
    <row r="27" spans="1:6" x14ac:dyDescent="0.3">
      <c r="A27" s="5"/>
      <c r="B27" s="6"/>
      <c r="C27" s="6"/>
      <c r="D27" s="6"/>
      <c r="E27" s="6"/>
      <c r="F27" s="6"/>
    </row>
    <row r="28" spans="1:6" x14ac:dyDescent="0.3">
      <c r="A28" s="7" t="s">
        <v>126</v>
      </c>
      <c r="B28" s="2" t="s">
        <v>132</v>
      </c>
      <c r="C28" s="2"/>
      <c r="D28" s="2" t="s">
        <v>106</v>
      </c>
      <c r="E28" s="2" t="s">
        <v>106</v>
      </c>
      <c r="F28" s="2" t="s">
        <v>106</v>
      </c>
    </row>
    <row r="29" spans="1:6" x14ac:dyDescent="0.3">
      <c r="A29" s="5"/>
      <c r="B29" s="6"/>
      <c r="C29" s="6"/>
      <c r="D29" s="6"/>
      <c r="E29" s="6"/>
      <c r="F29" s="6"/>
    </row>
    <row r="30" spans="1:6" x14ac:dyDescent="0.3">
      <c r="A30" s="7" t="s">
        <v>133</v>
      </c>
      <c r="B30" s="2" t="s">
        <v>134</v>
      </c>
      <c r="C30" s="8"/>
      <c r="D30" s="9">
        <v>7.08</v>
      </c>
      <c r="E30" s="10">
        <v>2.9999999999999997E-4</v>
      </c>
      <c r="F30" s="10">
        <v>6.6000000000000003E-2</v>
      </c>
    </row>
    <row r="31" spans="1:6" x14ac:dyDescent="0.3">
      <c r="A31" s="5"/>
      <c r="B31" s="6"/>
      <c r="C31" s="6"/>
      <c r="D31" s="6"/>
      <c r="E31" s="6"/>
      <c r="F31" s="6"/>
    </row>
    <row r="32" spans="1:6" x14ac:dyDescent="0.3">
      <c r="A32" s="7"/>
      <c r="B32" s="2" t="s">
        <v>135</v>
      </c>
      <c r="C32" s="2"/>
      <c r="D32" s="11">
        <v>7.08</v>
      </c>
      <c r="E32" s="12">
        <v>2.9999999999999997E-4</v>
      </c>
      <c r="F32" s="2"/>
    </row>
    <row r="33" spans="1:6" x14ac:dyDescent="0.3">
      <c r="A33" s="5"/>
      <c r="B33" s="6"/>
      <c r="C33" s="6"/>
      <c r="D33" s="6"/>
      <c r="E33" s="6"/>
      <c r="F33" s="6"/>
    </row>
    <row r="34" spans="1:6" x14ac:dyDescent="0.3">
      <c r="A34" s="5"/>
      <c r="B34" s="2" t="s">
        <v>136</v>
      </c>
      <c r="C34" s="6"/>
      <c r="D34" s="6"/>
      <c r="E34" s="6"/>
      <c r="F34" s="6"/>
    </row>
    <row r="35" spans="1:6" x14ac:dyDescent="0.3">
      <c r="A35" s="5"/>
      <c r="B35" s="6" t="s">
        <v>137</v>
      </c>
      <c r="C35" s="6"/>
      <c r="D35" s="9">
        <f>D37-D32-D20</f>
        <v>182.68961958909495</v>
      </c>
      <c r="E35" s="10">
        <v>8.2000000000000007E-3</v>
      </c>
      <c r="F35" s="6"/>
    </row>
    <row r="36" spans="1:6" x14ac:dyDescent="0.3">
      <c r="A36" s="5"/>
      <c r="B36" s="6"/>
      <c r="C36" s="6"/>
      <c r="D36" s="6"/>
      <c r="E36" s="6"/>
      <c r="F36" s="6"/>
    </row>
    <row r="37" spans="1:6" x14ac:dyDescent="0.3">
      <c r="A37" s="7"/>
      <c r="B37" s="2" t="s">
        <v>138</v>
      </c>
      <c r="C37" s="2"/>
      <c r="D37" s="11">
        <v>22394.849619589098</v>
      </c>
      <c r="E37" s="12">
        <v>1</v>
      </c>
      <c r="F37" s="2"/>
    </row>
    <row r="38" spans="1:6" x14ac:dyDescent="0.3">
      <c r="A38" s="5"/>
      <c r="B38" s="6"/>
      <c r="C38" s="6"/>
      <c r="D38" s="6"/>
      <c r="E38" s="6"/>
      <c r="F38" s="6"/>
    </row>
    <row r="39" spans="1:6" x14ac:dyDescent="0.3">
      <c r="A39" s="17"/>
      <c r="B39" s="16"/>
      <c r="C39" s="16"/>
      <c r="D39" s="16"/>
      <c r="E39" s="16"/>
      <c r="F39" s="20"/>
    </row>
    <row r="40" spans="1:6" x14ac:dyDescent="0.3">
      <c r="A40" s="17"/>
      <c r="B40" s="55" t="s">
        <v>145</v>
      </c>
      <c r="C40" s="55"/>
      <c r="D40" s="55"/>
      <c r="E40" s="55"/>
      <c r="F40" s="56"/>
    </row>
    <row r="41" spans="1:6" x14ac:dyDescent="0.3">
      <c r="A41" s="19" t="s">
        <v>146</v>
      </c>
      <c r="B41" s="55" t="s">
        <v>147</v>
      </c>
      <c r="C41" s="55"/>
      <c r="D41" s="55"/>
      <c r="E41" s="55"/>
      <c r="F41" s="56"/>
    </row>
    <row r="42" spans="1:6" x14ac:dyDescent="0.3">
      <c r="A42" s="19" t="s">
        <v>148</v>
      </c>
      <c r="B42" s="55" t="s">
        <v>591</v>
      </c>
      <c r="C42" s="55"/>
      <c r="D42" s="55"/>
      <c r="E42" s="55"/>
      <c r="F42" s="56"/>
    </row>
    <row r="43" spans="1:6" x14ac:dyDescent="0.3">
      <c r="A43" s="19" t="s">
        <v>150</v>
      </c>
      <c r="B43" s="55" t="s">
        <v>157</v>
      </c>
      <c r="C43" s="55"/>
      <c r="D43" s="55"/>
      <c r="E43" s="55"/>
      <c r="F43" s="56"/>
    </row>
    <row r="44" spans="1:6" x14ac:dyDescent="0.3">
      <c r="A44" s="19" t="s">
        <v>156</v>
      </c>
      <c r="B44" s="55" t="s">
        <v>159</v>
      </c>
      <c r="C44" s="55"/>
      <c r="D44" s="55"/>
      <c r="E44" s="55"/>
      <c r="F44" s="56"/>
    </row>
    <row r="45" spans="1:6" x14ac:dyDescent="0.3">
      <c r="A45" s="19" t="s">
        <v>158</v>
      </c>
      <c r="B45" s="55" t="s">
        <v>161</v>
      </c>
      <c r="C45" s="55"/>
      <c r="D45" s="55"/>
      <c r="E45" s="55"/>
      <c r="F45" s="56"/>
    </row>
    <row r="46" spans="1:6" x14ac:dyDescent="0.3">
      <c r="A46" s="19" t="s">
        <v>160</v>
      </c>
      <c r="B46" s="55" t="s">
        <v>592</v>
      </c>
      <c r="C46" s="55"/>
      <c r="D46" s="55"/>
      <c r="E46" s="55"/>
      <c r="F46" s="56"/>
    </row>
    <row r="47" spans="1:6" x14ac:dyDescent="0.3">
      <c r="A47" s="19" t="s">
        <v>162</v>
      </c>
      <c r="B47" s="55" t="s">
        <v>165</v>
      </c>
      <c r="C47" s="55"/>
      <c r="D47" s="55"/>
      <c r="E47" s="55"/>
      <c r="F47" s="56"/>
    </row>
    <row r="48" spans="1:6" x14ac:dyDescent="0.3">
      <c r="A48" s="19" t="s">
        <v>164</v>
      </c>
      <c r="B48" s="55" t="s">
        <v>581</v>
      </c>
      <c r="C48" s="55"/>
      <c r="D48" s="55"/>
      <c r="E48" s="55"/>
      <c r="F48" s="56"/>
    </row>
    <row r="49" spans="1:6" x14ac:dyDescent="0.3">
      <c r="A49" s="19" t="s">
        <v>166</v>
      </c>
      <c r="B49" s="55" t="s">
        <v>455</v>
      </c>
      <c r="C49" s="55"/>
      <c r="D49" s="55"/>
      <c r="E49" s="55"/>
      <c r="F49" s="56"/>
    </row>
    <row r="50" spans="1:6" x14ac:dyDescent="0.3">
      <c r="A50" s="19" t="s">
        <v>168</v>
      </c>
      <c r="B50" s="55" t="s">
        <v>171</v>
      </c>
      <c r="C50" s="55"/>
      <c r="D50" s="55"/>
      <c r="E50" s="55"/>
      <c r="F50" s="56"/>
    </row>
    <row r="51" spans="1:6" x14ac:dyDescent="0.3">
      <c r="A51" s="17" t="s">
        <v>179</v>
      </c>
      <c r="B51" s="55" t="s">
        <v>180</v>
      </c>
      <c r="C51" s="55"/>
      <c r="D51" s="55"/>
      <c r="E51" s="55"/>
      <c r="F51" s="56"/>
    </row>
    <row r="52" spans="1:6" x14ac:dyDescent="0.3">
      <c r="A52" s="17"/>
      <c r="B52" s="16"/>
      <c r="C52" s="16"/>
      <c r="D52" s="16"/>
      <c r="E52" s="16"/>
      <c r="F52" s="20"/>
    </row>
    <row r="53" spans="1:6" x14ac:dyDescent="0.3">
      <c r="A53" s="17"/>
      <c r="B53" s="14" t="s">
        <v>183</v>
      </c>
      <c r="C53" s="16"/>
      <c r="D53" s="57" t="s">
        <v>491</v>
      </c>
      <c r="E53" s="58"/>
      <c r="F53" s="78"/>
    </row>
    <row r="54" spans="1:6" x14ac:dyDescent="0.3">
      <c r="A54" s="17"/>
      <c r="B54" s="15" t="s">
        <v>184</v>
      </c>
      <c r="C54" s="16"/>
      <c r="D54" s="53" t="s">
        <v>184</v>
      </c>
      <c r="E54" s="53"/>
      <c r="F54" s="79"/>
    </row>
    <row r="55" spans="1:6" x14ac:dyDescent="0.3">
      <c r="A55" s="17"/>
      <c r="B55" s="16"/>
      <c r="C55" s="16"/>
      <c r="D55" s="16"/>
      <c r="E55" s="16"/>
      <c r="F55" s="20"/>
    </row>
    <row r="56" spans="1:6" x14ac:dyDescent="0.3">
      <c r="A56" s="17"/>
      <c r="B56" s="16"/>
      <c r="C56" s="16"/>
      <c r="D56" s="16"/>
      <c r="E56" s="16"/>
      <c r="F56" s="20"/>
    </row>
    <row r="57" spans="1:6" x14ac:dyDescent="0.3">
      <c r="A57" s="17"/>
      <c r="B57" s="16"/>
      <c r="C57" s="16"/>
      <c r="D57" s="16"/>
      <c r="E57" s="16"/>
      <c r="F57" s="20"/>
    </row>
    <row r="58" spans="1:6" x14ac:dyDescent="0.3">
      <c r="A58" s="17"/>
      <c r="B58" s="16"/>
      <c r="C58" s="16"/>
      <c r="D58" s="16"/>
      <c r="E58" s="16"/>
      <c r="F58" s="20"/>
    </row>
    <row r="59" spans="1:6" x14ac:dyDescent="0.3">
      <c r="A59" s="17"/>
      <c r="B59" s="16"/>
      <c r="C59" s="16"/>
      <c r="D59" s="16"/>
      <c r="E59" s="16"/>
      <c r="F59" s="20"/>
    </row>
    <row r="60" spans="1:6" x14ac:dyDescent="0.3">
      <c r="A60" s="17"/>
      <c r="B60" s="16"/>
      <c r="C60" s="16"/>
      <c r="D60" s="16"/>
      <c r="E60" s="16"/>
      <c r="F60" s="20"/>
    </row>
    <row r="61" spans="1:6" x14ac:dyDescent="0.3">
      <c r="A61" s="17"/>
      <c r="B61" s="16"/>
      <c r="C61" s="16"/>
      <c r="D61" s="16"/>
      <c r="E61" s="16"/>
      <c r="F61" s="20"/>
    </row>
    <row r="62" spans="1:6" x14ac:dyDescent="0.3">
      <c r="A62" s="17"/>
      <c r="B62" s="16"/>
      <c r="C62" s="16"/>
      <c r="D62" s="16"/>
      <c r="E62" s="16"/>
      <c r="F62" s="20"/>
    </row>
    <row r="63" spans="1:6" x14ac:dyDescent="0.3">
      <c r="A63" s="17"/>
      <c r="B63" s="16"/>
      <c r="C63" s="16"/>
      <c r="D63" s="16"/>
      <c r="E63" s="16"/>
      <c r="F63" s="20"/>
    </row>
    <row r="64" spans="1:6" x14ac:dyDescent="0.3">
      <c r="A64" s="17"/>
      <c r="B64" s="16"/>
      <c r="C64" s="16"/>
      <c r="D64" s="16"/>
      <c r="E64" s="16"/>
      <c r="F64" s="20"/>
    </row>
    <row r="65" spans="1:6" x14ac:dyDescent="0.3">
      <c r="A65" s="17"/>
      <c r="B65" s="16"/>
      <c r="C65" s="16"/>
      <c r="D65" s="16"/>
      <c r="E65" s="16"/>
      <c r="F65" s="20"/>
    </row>
    <row r="66" spans="1:6" x14ac:dyDescent="0.3">
      <c r="A66" s="17"/>
      <c r="B66" s="16"/>
      <c r="C66" s="16"/>
      <c r="D66" s="16"/>
      <c r="E66" s="16"/>
      <c r="F66" s="20"/>
    </row>
    <row r="67" spans="1:6" x14ac:dyDescent="0.3">
      <c r="A67" s="17"/>
      <c r="B67" s="16"/>
      <c r="C67" s="16"/>
      <c r="D67" s="16"/>
      <c r="E67" s="16"/>
      <c r="F67" s="20"/>
    </row>
    <row r="68" spans="1:6" x14ac:dyDescent="0.3">
      <c r="A68" s="17"/>
      <c r="B68" s="16"/>
      <c r="C68" s="16"/>
      <c r="D68" s="16"/>
      <c r="E68" s="16"/>
      <c r="F68" s="20"/>
    </row>
    <row r="69" spans="1:6" x14ac:dyDescent="0.3">
      <c r="A69" s="17"/>
      <c r="B69" s="16"/>
      <c r="C69" s="16"/>
      <c r="D69" s="16"/>
      <c r="E69" s="16"/>
      <c r="F69" s="20"/>
    </row>
    <row r="70" spans="1:6" ht="28.8" x14ac:dyDescent="0.3">
      <c r="A70" s="17"/>
      <c r="B70" s="1" t="s">
        <v>185</v>
      </c>
      <c r="C70" s="16"/>
      <c r="D70" s="54" t="s">
        <v>188</v>
      </c>
      <c r="E70" s="54"/>
      <c r="F70" s="77"/>
    </row>
    <row r="71" spans="1:6" x14ac:dyDescent="0.3">
      <c r="A71" s="17"/>
      <c r="B71" s="16"/>
      <c r="C71" s="16"/>
      <c r="D71" s="16"/>
      <c r="E71" s="16"/>
      <c r="F71" s="20"/>
    </row>
    <row r="72" spans="1:6" x14ac:dyDescent="0.3">
      <c r="A72" s="17"/>
      <c r="B72" s="16"/>
      <c r="C72" s="16"/>
      <c r="D72" s="16"/>
      <c r="E72" s="16"/>
      <c r="F72" s="20"/>
    </row>
    <row r="73" spans="1:6" x14ac:dyDescent="0.3">
      <c r="A73" s="18"/>
      <c r="B73" s="4"/>
      <c r="C73" s="4"/>
      <c r="D73" s="4"/>
      <c r="E73" s="4"/>
      <c r="F73" s="21"/>
    </row>
  </sheetData>
  <mergeCells count="25">
    <mergeCell ref="A6:F6"/>
    <mergeCell ref="A1:F1"/>
    <mergeCell ref="A2:F2"/>
    <mergeCell ref="A3:F3"/>
    <mergeCell ref="A4:F4"/>
    <mergeCell ref="A5:F5"/>
    <mergeCell ref="B47:F47"/>
    <mergeCell ref="A7:F7"/>
    <mergeCell ref="A8:F8"/>
    <mergeCell ref="A9:F9"/>
    <mergeCell ref="A10:F10"/>
    <mergeCell ref="B40:F40"/>
    <mergeCell ref="B41:F41"/>
    <mergeCell ref="B42:F42"/>
    <mergeCell ref="B43:F43"/>
    <mergeCell ref="B44:F44"/>
    <mergeCell ref="B45:F45"/>
    <mergeCell ref="B46:F46"/>
    <mergeCell ref="D70:F70"/>
    <mergeCell ref="B48:F48"/>
    <mergeCell ref="B49:F49"/>
    <mergeCell ref="B50:F50"/>
    <mergeCell ref="B51:F51"/>
    <mergeCell ref="D53:F53"/>
    <mergeCell ref="D54:F5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4EB0E-C674-4220-AEE2-1CA68329B8D6}">
  <dimension ref="A1:H129"/>
  <sheetViews>
    <sheetView zoomScale="90" zoomScaleNormal="90" workbookViewId="0">
      <selection activeCell="A7" sqref="A7:H7"/>
    </sheetView>
  </sheetViews>
  <sheetFormatPr defaultRowHeight="14.4" x14ac:dyDescent="0.3"/>
  <cols>
    <col min="1" max="1" width="8"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61" t="s">
        <v>139</v>
      </c>
      <c r="B1" s="62"/>
      <c r="C1" s="62"/>
      <c r="D1" s="62"/>
      <c r="E1" s="62"/>
      <c r="F1" s="62"/>
      <c r="G1" s="62"/>
      <c r="H1" s="63"/>
    </row>
    <row r="2" spans="1:8" x14ac:dyDescent="0.3">
      <c r="A2" s="64"/>
      <c r="B2" s="65"/>
      <c r="C2" s="65"/>
      <c r="D2" s="65"/>
      <c r="E2" s="65"/>
      <c r="F2" s="65"/>
      <c r="G2" s="65"/>
      <c r="H2" s="66"/>
    </row>
    <row r="3" spans="1:8" x14ac:dyDescent="0.3">
      <c r="A3" s="61" t="s">
        <v>140</v>
      </c>
      <c r="B3" s="62"/>
      <c r="C3" s="62"/>
      <c r="D3" s="62"/>
      <c r="E3" s="62"/>
      <c r="F3" s="62"/>
      <c r="G3" s="62"/>
      <c r="H3" s="63"/>
    </row>
    <row r="4" spans="1:8" x14ac:dyDescent="0.3">
      <c r="A4" s="61" t="s">
        <v>141</v>
      </c>
      <c r="B4" s="62"/>
      <c r="C4" s="62"/>
      <c r="D4" s="62"/>
      <c r="E4" s="62"/>
      <c r="F4" s="62"/>
      <c r="G4" s="62"/>
      <c r="H4" s="63"/>
    </row>
    <row r="5" spans="1:8" x14ac:dyDescent="0.3">
      <c r="A5" s="67" t="s">
        <v>142</v>
      </c>
      <c r="B5" s="68"/>
      <c r="C5" s="68"/>
      <c r="D5" s="68"/>
      <c r="E5" s="68"/>
      <c r="F5" s="68"/>
      <c r="G5" s="68"/>
      <c r="H5" s="69"/>
    </row>
    <row r="6" spans="1:8" x14ac:dyDescent="0.3">
      <c r="A6" s="64"/>
      <c r="B6" s="65"/>
      <c r="C6" s="65"/>
      <c r="D6" s="65"/>
      <c r="E6" s="65"/>
      <c r="F6" s="65"/>
      <c r="G6" s="65"/>
      <c r="H6" s="66"/>
    </row>
    <row r="7" spans="1:8" x14ac:dyDescent="0.3">
      <c r="A7" s="61" t="s">
        <v>577</v>
      </c>
      <c r="B7" s="62"/>
      <c r="C7" s="62"/>
      <c r="D7" s="62"/>
      <c r="E7" s="62"/>
      <c r="F7" s="62"/>
      <c r="G7" s="62"/>
      <c r="H7" s="63"/>
    </row>
    <row r="8" spans="1:8" x14ac:dyDescent="0.3">
      <c r="A8" s="64"/>
      <c r="B8" s="65"/>
      <c r="C8" s="65"/>
      <c r="D8" s="65"/>
      <c r="E8" s="65"/>
      <c r="F8" s="65"/>
      <c r="G8" s="65"/>
      <c r="H8" s="66"/>
    </row>
    <row r="9" spans="1:8" x14ac:dyDescent="0.3">
      <c r="A9" s="61" t="s">
        <v>578</v>
      </c>
      <c r="B9" s="62"/>
      <c r="C9" s="62"/>
      <c r="D9" s="62"/>
      <c r="E9" s="62"/>
      <c r="F9" s="62"/>
      <c r="G9" s="62"/>
      <c r="H9" s="63"/>
    </row>
    <row r="10" spans="1:8" x14ac:dyDescent="0.3">
      <c r="A10" s="70"/>
      <c r="B10" s="71"/>
      <c r="C10" s="71"/>
      <c r="D10" s="71"/>
      <c r="E10" s="71"/>
      <c r="F10" s="71"/>
      <c r="G10" s="71"/>
      <c r="H10" s="72"/>
    </row>
    <row r="11" spans="1:8" s="37" customFormat="1" ht="28.8" x14ac:dyDescent="0.3">
      <c r="A11" s="36" t="s">
        <v>0</v>
      </c>
      <c r="B11" s="36" t="s">
        <v>1</v>
      </c>
      <c r="C11" s="36" t="s">
        <v>2</v>
      </c>
      <c r="D11" s="36" t="s">
        <v>189</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40648</v>
      </c>
      <c r="F17" s="9">
        <v>704.04</v>
      </c>
      <c r="G17" s="10">
        <v>0.1133</v>
      </c>
      <c r="H17" s="6"/>
    </row>
    <row r="18" spans="1:8" x14ac:dyDescent="0.3">
      <c r="A18" s="5">
        <v>2</v>
      </c>
      <c r="B18" s="6" t="s">
        <v>534</v>
      </c>
      <c r="C18" s="6" t="s">
        <v>535</v>
      </c>
      <c r="D18" s="3" t="s">
        <v>382</v>
      </c>
      <c r="E18" s="8">
        <v>18171</v>
      </c>
      <c r="F18" s="9">
        <v>536.62</v>
      </c>
      <c r="G18" s="10">
        <v>8.6400000000000005E-2</v>
      </c>
      <c r="H18" s="6"/>
    </row>
    <row r="19" spans="1:8" x14ac:dyDescent="0.3">
      <c r="A19" s="5">
        <v>3</v>
      </c>
      <c r="B19" s="6" t="s">
        <v>17</v>
      </c>
      <c r="C19" s="6" t="s">
        <v>18</v>
      </c>
      <c r="D19" s="3" t="s">
        <v>13</v>
      </c>
      <c r="E19" s="8">
        <v>37752</v>
      </c>
      <c r="F19" s="9">
        <v>480.58</v>
      </c>
      <c r="G19" s="10">
        <v>7.7399999999999997E-2</v>
      </c>
      <c r="H19" s="6"/>
    </row>
    <row r="20" spans="1:8" x14ac:dyDescent="0.3">
      <c r="A20" s="5">
        <v>4</v>
      </c>
      <c r="B20" s="6" t="s">
        <v>14</v>
      </c>
      <c r="C20" s="6" t="s">
        <v>15</v>
      </c>
      <c r="D20" s="3" t="s">
        <v>16</v>
      </c>
      <c r="E20" s="8">
        <v>19286</v>
      </c>
      <c r="F20" s="9">
        <v>361.73</v>
      </c>
      <c r="G20" s="10">
        <v>5.8200000000000002E-2</v>
      </c>
      <c r="H20" s="6"/>
    </row>
    <row r="21" spans="1:8" x14ac:dyDescent="0.3">
      <c r="A21" s="5">
        <v>5</v>
      </c>
      <c r="B21" s="6" t="s">
        <v>536</v>
      </c>
      <c r="C21" s="6" t="s">
        <v>537</v>
      </c>
      <c r="D21" s="3" t="s">
        <v>50</v>
      </c>
      <c r="E21" s="8">
        <v>49846</v>
      </c>
      <c r="F21" s="9">
        <v>258.27999999999997</v>
      </c>
      <c r="G21" s="10">
        <v>4.1599999999999998E-2</v>
      </c>
      <c r="H21" s="6"/>
    </row>
    <row r="22" spans="1:8" x14ac:dyDescent="0.3">
      <c r="A22" s="5">
        <v>6</v>
      </c>
      <c r="B22" s="6" t="s">
        <v>24</v>
      </c>
      <c r="C22" s="6" t="s">
        <v>25</v>
      </c>
      <c r="D22" s="3" t="s">
        <v>26</v>
      </c>
      <c r="E22" s="8">
        <v>14363</v>
      </c>
      <c r="F22" s="9">
        <v>245.54</v>
      </c>
      <c r="G22" s="10">
        <v>3.95E-2</v>
      </c>
      <c r="H22" s="6"/>
    </row>
    <row r="23" spans="1:8" x14ac:dyDescent="0.3">
      <c r="A23" s="5">
        <v>7</v>
      </c>
      <c r="B23" s="6" t="s">
        <v>315</v>
      </c>
      <c r="C23" s="6" t="s">
        <v>37</v>
      </c>
      <c r="D23" s="3" t="s">
        <v>16</v>
      </c>
      <c r="E23" s="8">
        <v>5477</v>
      </c>
      <c r="F23" s="9">
        <v>233.79</v>
      </c>
      <c r="G23" s="10">
        <v>3.7600000000000001E-2</v>
      </c>
      <c r="H23" s="6"/>
    </row>
    <row r="24" spans="1:8" x14ac:dyDescent="0.3">
      <c r="A24" s="5">
        <v>8</v>
      </c>
      <c r="B24" s="6" t="s">
        <v>538</v>
      </c>
      <c r="C24" s="6" t="s">
        <v>539</v>
      </c>
      <c r="D24" s="3" t="s">
        <v>540</v>
      </c>
      <c r="E24" s="8">
        <v>6308</v>
      </c>
      <c r="F24" s="9">
        <v>231.85</v>
      </c>
      <c r="G24" s="10">
        <v>3.73E-2</v>
      </c>
      <c r="H24" s="6"/>
    </row>
    <row r="25" spans="1:8" x14ac:dyDescent="0.3">
      <c r="A25" s="5">
        <v>9</v>
      </c>
      <c r="B25" s="6" t="s">
        <v>541</v>
      </c>
      <c r="C25" s="6" t="s">
        <v>45</v>
      </c>
      <c r="D25" s="3" t="s">
        <v>13</v>
      </c>
      <c r="E25" s="8">
        <v>15273</v>
      </c>
      <c r="F25" s="9">
        <v>188.19</v>
      </c>
      <c r="G25" s="10">
        <v>3.0300000000000001E-2</v>
      </c>
      <c r="H25" s="6"/>
    </row>
    <row r="26" spans="1:8" x14ac:dyDescent="0.3">
      <c r="A26" s="5">
        <v>10</v>
      </c>
      <c r="B26" s="6" t="s">
        <v>19</v>
      </c>
      <c r="C26" s="6" t="s">
        <v>20</v>
      </c>
      <c r="D26" s="3" t="s">
        <v>13</v>
      </c>
      <c r="E26" s="8">
        <v>20616</v>
      </c>
      <c r="F26" s="9">
        <v>162.43</v>
      </c>
      <c r="G26" s="10">
        <v>2.6100000000000002E-2</v>
      </c>
      <c r="H26" s="6"/>
    </row>
    <row r="27" spans="1:8" x14ac:dyDescent="0.3">
      <c r="A27" s="5">
        <v>11</v>
      </c>
      <c r="B27" s="6" t="s">
        <v>46</v>
      </c>
      <c r="C27" s="6" t="s">
        <v>47</v>
      </c>
      <c r="D27" s="3" t="s">
        <v>31</v>
      </c>
      <c r="E27" s="8">
        <v>4775</v>
      </c>
      <c r="F27" s="9">
        <v>147.78</v>
      </c>
      <c r="G27" s="10">
        <v>2.3800000000000002E-2</v>
      </c>
      <c r="H27" s="6"/>
    </row>
    <row r="28" spans="1:8" x14ac:dyDescent="0.3">
      <c r="A28" s="5">
        <v>12</v>
      </c>
      <c r="B28" s="6" t="s">
        <v>223</v>
      </c>
      <c r="C28" s="6" t="s">
        <v>33</v>
      </c>
      <c r="D28" s="3" t="s">
        <v>13</v>
      </c>
      <c r="E28" s="8">
        <v>7868</v>
      </c>
      <c r="F28" s="9">
        <v>145.87</v>
      </c>
      <c r="G28" s="10">
        <v>2.35E-2</v>
      </c>
      <c r="H28" s="6"/>
    </row>
    <row r="29" spans="1:8" x14ac:dyDescent="0.3">
      <c r="A29" s="5">
        <v>13</v>
      </c>
      <c r="B29" s="6" t="s">
        <v>48</v>
      </c>
      <c r="C29" s="6" t="s">
        <v>49</v>
      </c>
      <c r="D29" s="3" t="s">
        <v>50</v>
      </c>
      <c r="E29" s="8">
        <v>4774</v>
      </c>
      <c r="F29" s="9">
        <v>141.22999999999999</v>
      </c>
      <c r="G29" s="10">
        <v>2.2700000000000001E-2</v>
      </c>
      <c r="H29" s="6"/>
    </row>
    <row r="30" spans="1:8" x14ac:dyDescent="0.3">
      <c r="A30" s="5">
        <v>14</v>
      </c>
      <c r="B30" s="6" t="s">
        <v>69</v>
      </c>
      <c r="C30" s="6" t="s">
        <v>70</v>
      </c>
      <c r="D30" s="3" t="s">
        <v>43</v>
      </c>
      <c r="E30" s="8">
        <v>1499</v>
      </c>
      <c r="F30" s="9">
        <v>115.47</v>
      </c>
      <c r="G30" s="10">
        <v>1.8599999999999998E-2</v>
      </c>
      <c r="H30" s="6"/>
    </row>
    <row r="31" spans="1:8" x14ac:dyDescent="0.3">
      <c r="A31" s="5">
        <v>15</v>
      </c>
      <c r="B31" s="6" t="s">
        <v>84</v>
      </c>
      <c r="C31" s="6" t="s">
        <v>85</v>
      </c>
      <c r="D31" s="3" t="s">
        <v>83</v>
      </c>
      <c r="E31" s="8">
        <v>25376</v>
      </c>
      <c r="F31" s="9">
        <v>112.47</v>
      </c>
      <c r="G31" s="10">
        <v>1.8100000000000002E-2</v>
      </c>
      <c r="H31" s="6"/>
    </row>
    <row r="32" spans="1:8" x14ac:dyDescent="0.3">
      <c r="A32" s="5">
        <v>16</v>
      </c>
      <c r="B32" s="6" t="s">
        <v>542</v>
      </c>
      <c r="C32" s="6" t="s">
        <v>543</v>
      </c>
      <c r="D32" s="3" t="s">
        <v>40</v>
      </c>
      <c r="E32" s="8">
        <v>5785</v>
      </c>
      <c r="F32" s="9">
        <v>111.46</v>
      </c>
      <c r="G32" s="10">
        <v>1.7899999999999999E-2</v>
      </c>
      <c r="H32" s="6"/>
    </row>
    <row r="33" spans="1:8" x14ac:dyDescent="0.3">
      <c r="A33" s="5">
        <v>17</v>
      </c>
      <c r="B33" s="6" t="s">
        <v>75</v>
      </c>
      <c r="C33" s="6" t="s">
        <v>76</v>
      </c>
      <c r="D33" s="3" t="s">
        <v>31</v>
      </c>
      <c r="E33" s="8">
        <v>11374</v>
      </c>
      <c r="F33" s="9">
        <v>110.86</v>
      </c>
      <c r="G33" s="10">
        <v>1.78E-2</v>
      </c>
      <c r="H33" s="6"/>
    </row>
    <row r="34" spans="1:8" x14ac:dyDescent="0.3">
      <c r="A34" s="5">
        <v>18</v>
      </c>
      <c r="B34" s="6" t="s">
        <v>71</v>
      </c>
      <c r="C34" s="6" t="s">
        <v>72</v>
      </c>
      <c r="D34" s="3" t="s">
        <v>16</v>
      </c>
      <c r="E34" s="8">
        <v>5660</v>
      </c>
      <c r="F34" s="9">
        <v>101.66</v>
      </c>
      <c r="G34" s="10">
        <v>1.6400000000000001E-2</v>
      </c>
      <c r="H34" s="6"/>
    </row>
    <row r="35" spans="1:8" x14ac:dyDescent="0.3">
      <c r="A35" s="5">
        <v>19</v>
      </c>
      <c r="B35" s="6" t="s">
        <v>73</v>
      </c>
      <c r="C35" s="6" t="s">
        <v>74</v>
      </c>
      <c r="D35" s="3" t="s">
        <v>31</v>
      </c>
      <c r="E35" s="8">
        <v>705</v>
      </c>
      <c r="F35" s="9">
        <v>93.33</v>
      </c>
      <c r="G35" s="10">
        <v>1.4999999999999999E-2</v>
      </c>
      <c r="H35" s="6"/>
    </row>
    <row r="36" spans="1:8" x14ac:dyDescent="0.3">
      <c r="A36" s="5">
        <v>20</v>
      </c>
      <c r="B36" s="6" t="s">
        <v>544</v>
      </c>
      <c r="C36" s="6" t="s">
        <v>545</v>
      </c>
      <c r="D36" s="3" t="s">
        <v>546</v>
      </c>
      <c r="E36" s="8">
        <v>1185</v>
      </c>
      <c r="F36" s="9">
        <v>89.76</v>
      </c>
      <c r="G36" s="10">
        <v>1.44E-2</v>
      </c>
      <c r="H36" s="6"/>
    </row>
    <row r="37" spans="1:8" x14ac:dyDescent="0.3">
      <c r="A37" s="5">
        <v>21</v>
      </c>
      <c r="B37" s="6" t="s">
        <v>81</v>
      </c>
      <c r="C37" s="6" t="s">
        <v>82</v>
      </c>
      <c r="D37" s="3" t="s">
        <v>83</v>
      </c>
      <c r="E37" s="8">
        <v>24276</v>
      </c>
      <c r="F37" s="9">
        <v>85.66</v>
      </c>
      <c r="G37" s="10">
        <v>1.38E-2</v>
      </c>
      <c r="H37" s="6"/>
    </row>
    <row r="38" spans="1:8" x14ac:dyDescent="0.3">
      <c r="A38" s="5">
        <v>22</v>
      </c>
      <c r="B38" s="6" t="s">
        <v>77</v>
      </c>
      <c r="C38" s="6" t="s">
        <v>78</v>
      </c>
      <c r="D38" s="3" t="s">
        <v>63</v>
      </c>
      <c r="E38" s="8">
        <v>2218</v>
      </c>
      <c r="F38" s="9">
        <v>84.82</v>
      </c>
      <c r="G38" s="10">
        <v>1.37E-2</v>
      </c>
      <c r="H38" s="6"/>
    </row>
    <row r="39" spans="1:8" x14ac:dyDescent="0.3">
      <c r="A39" s="5">
        <v>23</v>
      </c>
      <c r="B39" s="6" t="s">
        <v>79</v>
      </c>
      <c r="C39" s="6" t="s">
        <v>80</v>
      </c>
      <c r="D39" s="3" t="s">
        <v>63</v>
      </c>
      <c r="E39" s="8">
        <v>2425</v>
      </c>
      <c r="F39" s="9">
        <v>80.73</v>
      </c>
      <c r="G39" s="10">
        <v>1.2999999999999999E-2</v>
      </c>
      <c r="H39" s="6"/>
    </row>
    <row r="40" spans="1:8" x14ac:dyDescent="0.3">
      <c r="A40" s="5">
        <v>24</v>
      </c>
      <c r="B40" s="6" t="s">
        <v>64</v>
      </c>
      <c r="C40" s="6" t="s">
        <v>65</v>
      </c>
      <c r="D40" s="3" t="s">
        <v>66</v>
      </c>
      <c r="E40" s="8">
        <v>44428</v>
      </c>
      <c r="F40" s="9">
        <v>74.88</v>
      </c>
      <c r="G40" s="10">
        <v>1.21E-2</v>
      </c>
      <c r="H40" s="6"/>
    </row>
    <row r="41" spans="1:8" x14ac:dyDescent="0.3">
      <c r="A41" s="5">
        <v>25</v>
      </c>
      <c r="B41" s="6" t="s">
        <v>56</v>
      </c>
      <c r="C41" s="6" t="s">
        <v>57</v>
      </c>
      <c r="D41" s="3" t="s">
        <v>31</v>
      </c>
      <c r="E41" s="8">
        <v>595</v>
      </c>
      <c r="F41" s="9">
        <v>73.459999999999994</v>
      </c>
      <c r="G41" s="10">
        <v>1.18E-2</v>
      </c>
      <c r="H41" s="6"/>
    </row>
    <row r="42" spans="1:8" x14ac:dyDescent="0.3">
      <c r="A42" s="5">
        <v>26</v>
      </c>
      <c r="B42" s="6" t="s">
        <v>547</v>
      </c>
      <c r="C42" s="6" t="s">
        <v>548</v>
      </c>
      <c r="D42" s="3" t="s">
        <v>53</v>
      </c>
      <c r="E42" s="8">
        <v>612</v>
      </c>
      <c r="F42" s="9">
        <v>72.23</v>
      </c>
      <c r="G42" s="10">
        <v>1.1599999999999999E-2</v>
      </c>
      <c r="H42" s="6"/>
    </row>
    <row r="43" spans="1:8" x14ac:dyDescent="0.3">
      <c r="A43" s="5">
        <v>27</v>
      </c>
      <c r="B43" s="6" t="s">
        <v>549</v>
      </c>
      <c r="C43" s="6" t="s">
        <v>550</v>
      </c>
      <c r="D43" s="3" t="s">
        <v>551</v>
      </c>
      <c r="E43" s="8">
        <v>12160</v>
      </c>
      <c r="F43" s="9">
        <v>62.03</v>
      </c>
      <c r="G43" s="10">
        <v>0.01</v>
      </c>
      <c r="H43" s="6"/>
    </row>
    <row r="44" spans="1:8" x14ac:dyDescent="0.3">
      <c r="A44" s="5">
        <v>28</v>
      </c>
      <c r="B44" s="6" t="s">
        <v>552</v>
      </c>
      <c r="C44" s="6" t="s">
        <v>553</v>
      </c>
      <c r="D44" s="3" t="s">
        <v>554</v>
      </c>
      <c r="E44" s="8">
        <v>20798</v>
      </c>
      <c r="F44" s="9">
        <v>61.89</v>
      </c>
      <c r="G44" s="10">
        <v>0.01</v>
      </c>
      <c r="H44" s="6"/>
    </row>
    <row r="45" spans="1:8" x14ac:dyDescent="0.3">
      <c r="A45" s="5">
        <v>29</v>
      </c>
      <c r="B45" s="6" t="s">
        <v>555</v>
      </c>
      <c r="C45" s="6" t="s">
        <v>556</v>
      </c>
      <c r="D45" s="3" t="s">
        <v>557</v>
      </c>
      <c r="E45" s="8">
        <v>7801</v>
      </c>
      <c r="F45" s="9">
        <v>58.99</v>
      </c>
      <c r="G45" s="10">
        <v>9.4999999999999998E-3</v>
      </c>
      <c r="H45" s="6"/>
    </row>
    <row r="46" spans="1:8" x14ac:dyDescent="0.3">
      <c r="A46" s="5">
        <v>30</v>
      </c>
      <c r="B46" s="6" t="s">
        <v>86</v>
      </c>
      <c r="C46" s="6" t="s">
        <v>87</v>
      </c>
      <c r="D46" s="3" t="s">
        <v>43</v>
      </c>
      <c r="E46" s="8">
        <v>2928</v>
      </c>
      <c r="F46" s="9">
        <v>57.78</v>
      </c>
      <c r="G46" s="10">
        <v>9.2999999999999992E-3</v>
      </c>
      <c r="H46" s="6"/>
    </row>
    <row r="47" spans="1:8" x14ac:dyDescent="0.3">
      <c r="A47" s="5">
        <v>31</v>
      </c>
      <c r="B47" s="6" t="s">
        <v>558</v>
      </c>
      <c r="C47" s="6" t="s">
        <v>559</v>
      </c>
      <c r="D47" s="3" t="s">
        <v>560</v>
      </c>
      <c r="E47" s="8">
        <v>3952</v>
      </c>
      <c r="F47" s="9">
        <v>57.23</v>
      </c>
      <c r="G47" s="10">
        <v>9.1999999999999998E-3</v>
      </c>
      <c r="H47" s="6"/>
    </row>
    <row r="48" spans="1:8" x14ac:dyDescent="0.3">
      <c r="A48" s="5">
        <v>32</v>
      </c>
      <c r="B48" s="6" t="s">
        <v>561</v>
      </c>
      <c r="C48" s="6" t="s">
        <v>562</v>
      </c>
      <c r="D48" s="3" t="s">
        <v>53</v>
      </c>
      <c r="E48" s="8">
        <v>1994</v>
      </c>
      <c r="F48" s="9">
        <v>55.74</v>
      </c>
      <c r="G48" s="10">
        <v>8.9999999999999993E-3</v>
      </c>
      <c r="H48" s="6"/>
    </row>
    <row r="49" spans="1:8" x14ac:dyDescent="0.3">
      <c r="A49" s="5">
        <v>33</v>
      </c>
      <c r="B49" s="6" t="s">
        <v>563</v>
      </c>
      <c r="C49" s="6" t="s">
        <v>564</v>
      </c>
      <c r="D49" s="3" t="s">
        <v>565</v>
      </c>
      <c r="E49" s="8">
        <v>19076</v>
      </c>
      <c r="F49" s="9">
        <v>54.39</v>
      </c>
      <c r="G49" s="10">
        <v>8.8000000000000005E-3</v>
      </c>
      <c r="H49" s="6"/>
    </row>
    <row r="50" spans="1:8" x14ac:dyDescent="0.3">
      <c r="A50" s="5">
        <v>34</v>
      </c>
      <c r="B50" s="6" t="s">
        <v>356</v>
      </c>
      <c r="C50" s="6" t="s">
        <v>35</v>
      </c>
      <c r="D50" s="3" t="s">
        <v>16</v>
      </c>
      <c r="E50" s="8">
        <v>3402</v>
      </c>
      <c r="F50" s="9">
        <v>53.66</v>
      </c>
      <c r="G50" s="10">
        <v>8.6E-3</v>
      </c>
      <c r="H50" s="6"/>
    </row>
    <row r="51" spans="1:8" x14ac:dyDescent="0.3">
      <c r="A51" s="5">
        <v>35</v>
      </c>
      <c r="B51" s="6" t="s">
        <v>520</v>
      </c>
      <c r="C51" s="6" t="s">
        <v>521</v>
      </c>
      <c r="D51" s="3" t="s">
        <v>43</v>
      </c>
      <c r="E51" s="8">
        <v>1498</v>
      </c>
      <c r="F51" s="9">
        <v>53.58</v>
      </c>
      <c r="G51" s="10">
        <v>8.6E-3</v>
      </c>
      <c r="H51" s="6"/>
    </row>
    <row r="52" spans="1:8" x14ac:dyDescent="0.3">
      <c r="A52" s="5">
        <v>36</v>
      </c>
      <c r="B52" s="6" t="s">
        <v>566</v>
      </c>
      <c r="C52" s="6" t="s">
        <v>567</v>
      </c>
      <c r="D52" s="3" t="s">
        <v>66</v>
      </c>
      <c r="E52" s="8">
        <v>5142</v>
      </c>
      <c r="F52" s="9">
        <v>52.97</v>
      </c>
      <c r="G52" s="10">
        <v>8.5000000000000006E-3</v>
      </c>
      <c r="H52" s="6"/>
    </row>
    <row r="53" spans="1:8" x14ac:dyDescent="0.3">
      <c r="A53" s="5">
        <v>37</v>
      </c>
      <c r="B53" s="6" t="s">
        <v>88</v>
      </c>
      <c r="C53" s="6" t="s">
        <v>89</v>
      </c>
      <c r="D53" s="3" t="s">
        <v>90</v>
      </c>
      <c r="E53" s="8">
        <v>1921</v>
      </c>
      <c r="F53" s="9">
        <v>51.67</v>
      </c>
      <c r="G53" s="10">
        <v>8.3000000000000001E-3</v>
      </c>
      <c r="H53" s="6"/>
    </row>
    <row r="54" spans="1:8" x14ac:dyDescent="0.3">
      <c r="A54" s="5">
        <v>38</v>
      </c>
      <c r="B54" s="6" t="s">
        <v>54</v>
      </c>
      <c r="C54" s="6" t="s">
        <v>55</v>
      </c>
      <c r="D54" s="3" t="s">
        <v>13</v>
      </c>
      <c r="E54" s="8">
        <v>3541</v>
      </c>
      <c r="F54" s="9">
        <v>51.26</v>
      </c>
      <c r="G54" s="10">
        <v>8.3000000000000001E-3</v>
      </c>
      <c r="H54" s="6"/>
    </row>
    <row r="55" spans="1:8" x14ac:dyDescent="0.3">
      <c r="A55" s="5">
        <v>39</v>
      </c>
      <c r="B55" s="6" t="s">
        <v>38</v>
      </c>
      <c r="C55" s="6" t="s">
        <v>39</v>
      </c>
      <c r="D55" s="3" t="s">
        <v>40</v>
      </c>
      <c r="E55" s="8">
        <v>2937</v>
      </c>
      <c r="F55" s="9">
        <v>48.58</v>
      </c>
      <c r="G55" s="10">
        <v>7.7999999999999996E-3</v>
      </c>
      <c r="H55" s="6"/>
    </row>
    <row r="56" spans="1:8" x14ac:dyDescent="0.3">
      <c r="A56" s="5">
        <v>40</v>
      </c>
      <c r="B56" s="6" t="s">
        <v>91</v>
      </c>
      <c r="C56" s="6" t="s">
        <v>92</v>
      </c>
      <c r="D56" s="3" t="s">
        <v>23</v>
      </c>
      <c r="E56" s="8">
        <v>2398</v>
      </c>
      <c r="F56" s="9">
        <v>44.22</v>
      </c>
      <c r="G56" s="10">
        <v>7.1000000000000004E-3</v>
      </c>
      <c r="H56" s="6"/>
    </row>
    <row r="57" spans="1:8" x14ac:dyDescent="0.3">
      <c r="A57" s="5">
        <v>41</v>
      </c>
      <c r="B57" s="6" t="s">
        <v>95</v>
      </c>
      <c r="C57" s="6" t="s">
        <v>96</v>
      </c>
      <c r="D57" s="3" t="s">
        <v>40</v>
      </c>
      <c r="E57" s="8">
        <v>654</v>
      </c>
      <c r="F57" s="9">
        <v>44.16</v>
      </c>
      <c r="G57" s="10">
        <v>7.1000000000000004E-3</v>
      </c>
      <c r="H57" s="6"/>
    </row>
    <row r="58" spans="1:8" x14ac:dyDescent="0.3">
      <c r="A58" s="5">
        <v>42</v>
      </c>
      <c r="B58" s="6" t="s">
        <v>97</v>
      </c>
      <c r="C58" s="6" t="s">
        <v>98</v>
      </c>
      <c r="D58" s="3" t="s">
        <v>99</v>
      </c>
      <c r="E58" s="8">
        <v>3487</v>
      </c>
      <c r="F58" s="9">
        <v>41.74</v>
      </c>
      <c r="G58" s="10">
        <v>6.7000000000000002E-3</v>
      </c>
      <c r="H58" s="6"/>
    </row>
    <row r="59" spans="1:8" x14ac:dyDescent="0.3">
      <c r="A59" s="5">
        <v>43</v>
      </c>
      <c r="B59" s="6" t="s">
        <v>93</v>
      </c>
      <c r="C59" s="6" t="s">
        <v>94</v>
      </c>
      <c r="D59" s="3" t="s">
        <v>23</v>
      </c>
      <c r="E59" s="8">
        <v>5719</v>
      </c>
      <c r="F59" s="9">
        <v>41.06</v>
      </c>
      <c r="G59" s="10">
        <v>6.6E-3</v>
      </c>
      <c r="H59" s="6"/>
    </row>
    <row r="60" spans="1:8" x14ac:dyDescent="0.3">
      <c r="A60" s="5">
        <v>44</v>
      </c>
      <c r="B60" s="6" t="s">
        <v>266</v>
      </c>
      <c r="C60" s="6" t="s">
        <v>28</v>
      </c>
      <c r="D60" s="3" t="s">
        <v>16</v>
      </c>
      <c r="E60" s="8">
        <v>7580</v>
      </c>
      <c r="F60" s="9">
        <v>41.04</v>
      </c>
      <c r="G60" s="10">
        <v>6.6E-3</v>
      </c>
      <c r="H60" s="6"/>
    </row>
    <row r="61" spans="1:8" x14ac:dyDescent="0.3">
      <c r="A61" s="5">
        <v>45</v>
      </c>
      <c r="B61" s="6" t="s">
        <v>100</v>
      </c>
      <c r="C61" s="6" t="s">
        <v>101</v>
      </c>
      <c r="D61" s="3" t="s">
        <v>90</v>
      </c>
      <c r="E61" s="8">
        <v>632</v>
      </c>
      <c r="F61" s="9">
        <v>40.06</v>
      </c>
      <c r="G61" s="10">
        <v>6.4000000000000003E-3</v>
      </c>
      <c r="H61" s="6"/>
    </row>
    <row r="62" spans="1:8" x14ac:dyDescent="0.3">
      <c r="A62" s="5">
        <v>46</v>
      </c>
      <c r="B62" s="6" t="s">
        <v>67</v>
      </c>
      <c r="C62" s="6" t="s">
        <v>68</v>
      </c>
      <c r="D62" s="3" t="s">
        <v>31</v>
      </c>
      <c r="E62" s="8">
        <v>695</v>
      </c>
      <c r="F62" s="9">
        <v>39.700000000000003</v>
      </c>
      <c r="G62" s="10">
        <v>6.4000000000000003E-3</v>
      </c>
      <c r="H62" s="6"/>
    </row>
    <row r="63" spans="1:8" x14ac:dyDescent="0.3">
      <c r="A63" s="5">
        <v>47</v>
      </c>
      <c r="B63" s="6" t="s">
        <v>568</v>
      </c>
      <c r="C63" s="6" t="s">
        <v>569</v>
      </c>
      <c r="D63" s="3" t="s">
        <v>570</v>
      </c>
      <c r="E63" s="8">
        <v>1262</v>
      </c>
      <c r="F63" s="9">
        <v>39.57</v>
      </c>
      <c r="G63" s="10">
        <v>6.4000000000000003E-3</v>
      </c>
      <c r="H63" s="6"/>
    </row>
    <row r="64" spans="1:8" x14ac:dyDescent="0.3">
      <c r="A64" s="5">
        <v>48</v>
      </c>
      <c r="B64" s="6" t="s">
        <v>571</v>
      </c>
      <c r="C64" s="6" t="s">
        <v>572</v>
      </c>
      <c r="D64" s="3" t="s">
        <v>262</v>
      </c>
      <c r="E64" s="8">
        <v>543</v>
      </c>
      <c r="F64" s="9">
        <v>39.090000000000003</v>
      </c>
      <c r="G64" s="10">
        <v>6.3E-3</v>
      </c>
      <c r="H64" s="6"/>
    </row>
    <row r="65" spans="1:8" x14ac:dyDescent="0.3">
      <c r="A65" s="5">
        <v>49</v>
      </c>
      <c r="B65" s="6" t="s">
        <v>573</v>
      </c>
      <c r="C65" s="6" t="s">
        <v>574</v>
      </c>
      <c r="D65" s="3" t="s">
        <v>382</v>
      </c>
      <c r="E65" s="8">
        <v>10377</v>
      </c>
      <c r="F65" s="9">
        <v>38.39</v>
      </c>
      <c r="G65" s="10">
        <v>6.1999999999999998E-3</v>
      </c>
      <c r="H65" s="6"/>
    </row>
    <row r="66" spans="1:8" x14ac:dyDescent="0.3">
      <c r="A66" s="5">
        <v>50</v>
      </c>
      <c r="B66" s="6" t="s">
        <v>399</v>
      </c>
      <c r="C66" s="6" t="s">
        <v>30</v>
      </c>
      <c r="D66" s="3" t="s">
        <v>31</v>
      </c>
      <c r="E66" s="8">
        <v>737</v>
      </c>
      <c r="F66" s="9">
        <v>37.04</v>
      </c>
      <c r="G66" s="10">
        <v>6.0000000000000001E-3</v>
      </c>
      <c r="H66" s="6"/>
    </row>
    <row r="67" spans="1:8" x14ac:dyDescent="0.3">
      <c r="A67" s="5">
        <v>51</v>
      </c>
      <c r="B67" s="6" t="s">
        <v>575</v>
      </c>
      <c r="C67" s="6" t="s">
        <v>576</v>
      </c>
      <c r="D67" s="3" t="s">
        <v>53</v>
      </c>
      <c r="E67" s="8">
        <v>71</v>
      </c>
      <c r="F67" s="9">
        <v>1.33</v>
      </c>
      <c r="G67" s="10">
        <v>2.0000000000000001E-4</v>
      </c>
      <c r="H67" s="6"/>
    </row>
    <row r="68" spans="1:8" x14ac:dyDescent="0.3">
      <c r="A68" s="5"/>
      <c r="B68" s="6"/>
      <c r="C68" s="6"/>
      <c r="D68" s="6"/>
      <c r="E68" s="6"/>
      <c r="F68" s="6"/>
      <c r="G68" s="6"/>
      <c r="H68" s="6"/>
    </row>
    <row r="69" spans="1:8" x14ac:dyDescent="0.3">
      <c r="A69" s="7" t="s">
        <v>104</v>
      </c>
      <c r="B69" s="2" t="s">
        <v>105</v>
      </c>
      <c r="C69" s="2"/>
      <c r="D69" s="2"/>
      <c r="E69" s="2"/>
      <c r="F69" s="2" t="s">
        <v>106</v>
      </c>
      <c r="G69" s="2" t="s">
        <v>106</v>
      </c>
      <c r="H69" s="2" t="s">
        <v>106</v>
      </c>
    </row>
    <row r="70" spans="1:8" x14ac:dyDescent="0.3">
      <c r="A70" s="5"/>
      <c r="B70" s="6"/>
      <c r="C70" s="6"/>
      <c r="D70" s="6"/>
      <c r="E70" s="6"/>
      <c r="F70" s="6"/>
      <c r="G70" s="6"/>
      <c r="H70" s="6"/>
    </row>
    <row r="71" spans="1:8" x14ac:dyDescent="0.3">
      <c r="A71" s="7"/>
      <c r="B71" s="2" t="s">
        <v>107</v>
      </c>
      <c r="C71" s="2"/>
      <c r="D71" s="2"/>
      <c r="E71" s="2"/>
      <c r="F71" s="11">
        <v>6211.89</v>
      </c>
      <c r="G71" s="12">
        <v>0.99980000000000002</v>
      </c>
      <c r="H71" s="2"/>
    </row>
    <row r="72" spans="1:8" x14ac:dyDescent="0.3">
      <c r="A72" s="5"/>
      <c r="B72" s="6"/>
      <c r="C72" s="6"/>
      <c r="D72" s="6"/>
      <c r="E72" s="6"/>
      <c r="F72" s="6"/>
      <c r="G72" s="6"/>
      <c r="H72" s="6"/>
    </row>
    <row r="73" spans="1:8" x14ac:dyDescent="0.3">
      <c r="A73" s="5"/>
      <c r="B73" s="2" t="s">
        <v>129</v>
      </c>
      <c r="C73" s="6"/>
      <c r="D73" s="6"/>
      <c r="E73" s="6"/>
      <c r="F73" s="6"/>
      <c r="G73" s="6"/>
      <c r="H73" s="6"/>
    </row>
    <row r="74" spans="1:8" x14ac:dyDescent="0.3">
      <c r="A74" s="5"/>
      <c r="B74" s="6"/>
      <c r="C74" s="6"/>
      <c r="D74" s="6"/>
      <c r="E74" s="6"/>
      <c r="F74" s="6"/>
      <c r="G74" s="6"/>
      <c r="H74" s="6"/>
    </row>
    <row r="75" spans="1:8" x14ac:dyDescent="0.3">
      <c r="A75" s="7" t="s">
        <v>9</v>
      </c>
      <c r="B75" s="2" t="s">
        <v>130</v>
      </c>
      <c r="C75" s="2"/>
      <c r="D75" s="2"/>
      <c r="E75" s="2"/>
      <c r="F75" s="2" t="s">
        <v>106</v>
      </c>
      <c r="G75" s="2" t="s">
        <v>106</v>
      </c>
      <c r="H75" s="2" t="s">
        <v>106</v>
      </c>
    </row>
    <row r="76" spans="1:8" x14ac:dyDescent="0.3">
      <c r="A76" s="5"/>
      <c r="B76" s="6"/>
      <c r="C76" s="6"/>
      <c r="D76" s="6"/>
      <c r="E76" s="6"/>
      <c r="F76" s="6"/>
      <c r="G76" s="6"/>
      <c r="H76" s="6"/>
    </row>
    <row r="77" spans="1:8" x14ac:dyDescent="0.3">
      <c r="A77" s="7" t="s">
        <v>104</v>
      </c>
      <c r="B77" s="2" t="s">
        <v>131</v>
      </c>
      <c r="C77" s="2"/>
      <c r="D77" s="2"/>
      <c r="E77" s="2"/>
      <c r="F77" s="2" t="s">
        <v>106</v>
      </c>
      <c r="G77" s="2" t="s">
        <v>106</v>
      </c>
      <c r="H77" s="2" t="s">
        <v>106</v>
      </c>
    </row>
    <row r="78" spans="1:8" x14ac:dyDescent="0.3">
      <c r="A78" s="5"/>
      <c r="B78" s="6"/>
      <c r="C78" s="6"/>
      <c r="D78" s="6"/>
      <c r="E78" s="6"/>
      <c r="F78" s="6"/>
      <c r="G78" s="6"/>
      <c r="H78" s="6"/>
    </row>
    <row r="79" spans="1:8" x14ac:dyDescent="0.3">
      <c r="A79" s="7" t="s">
        <v>126</v>
      </c>
      <c r="B79" s="2" t="s">
        <v>132</v>
      </c>
      <c r="C79" s="2"/>
      <c r="D79" s="2"/>
      <c r="E79" s="2"/>
      <c r="F79" s="2" t="s">
        <v>106</v>
      </c>
      <c r="G79" s="2" t="s">
        <v>106</v>
      </c>
      <c r="H79" s="2" t="s">
        <v>106</v>
      </c>
    </row>
    <row r="80" spans="1:8" x14ac:dyDescent="0.3">
      <c r="A80" s="5"/>
      <c r="B80" s="6"/>
      <c r="C80" s="6"/>
      <c r="D80" s="6"/>
      <c r="E80" s="6"/>
      <c r="F80" s="6"/>
      <c r="G80" s="6"/>
      <c r="H80" s="6"/>
    </row>
    <row r="81" spans="1:8" x14ac:dyDescent="0.3">
      <c r="A81" s="7" t="s">
        <v>133</v>
      </c>
      <c r="B81" s="2" t="s">
        <v>134</v>
      </c>
      <c r="C81" s="6"/>
      <c r="D81" s="6"/>
      <c r="E81" s="8"/>
      <c r="F81" s="9">
        <v>0.82</v>
      </c>
      <c r="G81" s="10">
        <v>1E-4</v>
      </c>
      <c r="H81" s="10">
        <v>6.6000000000000003E-2</v>
      </c>
    </row>
    <row r="82" spans="1:8" x14ac:dyDescent="0.3">
      <c r="A82" s="5"/>
      <c r="B82" s="6"/>
      <c r="C82" s="6"/>
      <c r="D82" s="6"/>
      <c r="E82" s="6"/>
      <c r="F82" s="6"/>
      <c r="G82" s="6"/>
      <c r="H82" s="6"/>
    </row>
    <row r="83" spans="1:8" x14ac:dyDescent="0.3">
      <c r="A83" s="7"/>
      <c r="B83" s="2" t="s">
        <v>135</v>
      </c>
      <c r="C83" s="2"/>
      <c r="D83" s="2"/>
      <c r="E83" s="2"/>
      <c r="F83" s="11">
        <v>0.82</v>
      </c>
      <c r="G83" s="12">
        <v>1E-4</v>
      </c>
      <c r="H83" s="2"/>
    </row>
    <row r="84" spans="1:8" x14ac:dyDescent="0.3">
      <c r="A84" s="5"/>
      <c r="B84" s="6"/>
      <c r="C84" s="6"/>
      <c r="D84" s="6"/>
      <c r="E84" s="6"/>
      <c r="F84" s="6"/>
      <c r="G84" s="6"/>
      <c r="H84" s="6"/>
    </row>
    <row r="85" spans="1:8" x14ac:dyDescent="0.3">
      <c r="A85" s="5"/>
      <c r="B85" s="2" t="s">
        <v>136</v>
      </c>
      <c r="C85" s="6"/>
      <c r="D85" s="6"/>
      <c r="E85" s="6"/>
      <c r="F85" s="6"/>
      <c r="G85" s="6"/>
      <c r="H85" s="6"/>
    </row>
    <row r="86" spans="1:8" x14ac:dyDescent="0.3">
      <c r="A86" s="5"/>
      <c r="B86" s="6" t="s">
        <v>137</v>
      </c>
      <c r="C86" s="6"/>
      <c r="D86" s="6"/>
      <c r="E86" s="6"/>
      <c r="F86" s="9">
        <v>-0.80292715358972999</v>
      </c>
      <c r="G86" s="10">
        <v>1E-4</v>
      </c>
      <c r="H86" s="6"/>
    </row>
    <row r="87" spans="1:8" x14ac:dyDescent="0.3">
      <c r="A87" s="5"/>
      <c r="B87" s="6"/>
      <c r="C87" s="6"/>
      <c r="D87" s="6"/>
      <c r="E87" s="6"/>
      <c r="F87" s="6"/>
      <c r="G87" s="6"/>
      <c r="H87" s="6"/>
    </row>
    <row r="88" spans="1:8" x14ac:dyDescent="0.3">
      <c r="A88" s="7"/>
      <c r="B88" s="2" t="s">
        <v>138</v>
      </c>
      <c r="C88" s="2"/>
      <c r="D88" s="2"/>
      <c r="E88" s="2"/>
      <c r="F88" s="11">
        <v>6211.9146428464101</v>
      </c>
      <c r="G88" s="12">
        <v>1</v>
      </c>
      <c r="H88" s="2"/>
    </row>
    <row r="89" spans="1:8" x14ac:dyDescent="0.3">
      <c r="A89" s="5"/>
      <c r="B89" s="6"/>
      <c r="C89" s="6"/>
      <c r="D89" s="6"/>
      <c r="E89" s="6"/>
      <c r="F89" s="6"/>
      <c r="G89" s="6"/>
      <c r="H89" s="6"/>
    </row>
    <row r="90" spans="1:8" x14ac:dyDescent="0.3">
      <c r="A90" s="17"/>
      <c r="B90" s="16"/>
      <c r="C90" s="16"/>
      <c r="D90" s="16"/>
      <c r="E90" s="16"/>
      <c r="F90" s="16"/>
      <c r="G90" s="16"/>
      <c r="H90" s="20"/>
    </row>
    <row r="91" spans="1:8" x14ac:dyDescent="0.3">
      <c r="A91" s="17"/>
      <c r="B91" s="55" t="s">
        <v>145</v>
      </c>
      <c r="C91" s="55"/>
      <c r="D91" s="55"/>
      <c r="E91" s="55"/>
      <c r="F91" s="55"/>
      <c r="G91" s="55"/>
      <c r="H91" s="56"/>
    </row>
    <row r="92" spans="1:8" x14ac:dyDescent="0.3">
      <c r="A92" s="19" t="s">
        <v>146</v>
      </c>
      <c r="B92" s="55" t="s">
        <v>147</v>
      </c>
      <c r="C92" s="55"/>
      <c r="D92" s="55"/>
      <c r="E92" s="55"/>
      <c r="F92" s="55"/>
      <c r="G92" s="55"/>
      <c r="H92" s="56"/>
    </row>
    <row r="93" spans="1:8" x14ac:dyDescent="0.3">
      <c r="A93" s="19" t="s">
        <v>148</v>
      </c>
      <c r="B93" s="55" t="s">
        <v>408</v>
      </c>
      <c r="C93" s="55"/>
      <c r="D93" s="55"/>
      <c r="E93" s="55"/>
      <c r="F93" s="55"/>
      <c r="G93" s="55"/>
      <c r="H93" s="56"/>
    </row>
    <row r="94" spans="1:8" x14ac:dyDescent="0.3">
      <c r="A94" s="19" t="s">
        <v>150</v>
      </c>
      <c r="B94" s="55" t="s">
        <v>579</v>
      </c>
      <c r="C94" s="55"/>
      <c r="D94" s="55"/>
      <c r="E94" s="55"/>
      <c r="F94" s="55"/>
      <c r="G94" s="55"/>
      <c r="H94" s="56"/>
    </row>
    <row r="95" spans="1:8" x14ac:dyDescent="0.3">
      <c r="A95" s="19" t="s">
        <v>156</v>
      </c>
      <c r="B95" s="55" t="s">
        <v>512</v>
      </c>
      <c r="C95" s="55"/>
      <c r="D95" s="55"/>
      <c r="E95" s="55"/>
      <c r="F95" s="55"/>
      <c r="G95" s="55"/>
      <c r="H95" s="56"/>
    </row>
    <row r="96" spans="1:8" x14ac:dyDescent="0.3">
      <c r="A96" s="19" t="s">
        <v>158</v>
      </c>
      <c r="B96" s="55" t="s">
        <v>157</v>
      </c>
      <c r="C96" s="55"/>
      <c r="D96" s="55"/>
      <c r="E96" s="55"/>
      <c r="F96" s="55"/>
      <c r="G96" s="55"/>
      <c r="H96" s="56"/>
    </row>
    <row r="97" spans="1:8" x14ac:dyDescent="0.3">
      <c r="A97" s="19" t="s">
        <v>160</v>
      </c>
      <c r="B97" s="55" t="s">
        <v>159</v>
      </c>
      <c r="C97" s="55"/>
      <c r="D97" s="55"/>
      <c r="E97" s="55"/>
      <c r="F97" s="55"/>
      <c r="G97" s="55"/>
      <c r="H97" s="56"/>
    </row>
    <row r="98" spans="1:8" x14ac:dyDescent="0.3">
      <c r="A98" s="19" t="s">
        <v>162</v>
      </c>
      <c r="B98" s="55" t="s">
        <v>161</v>
      </c>
      <c r="C98" s="55"/>
      <c r="D98" s="55"/>
      <c r="E98" s="55"/>
      <c r="F98" s="55"/>
      <c r="G98" s="55"/>
      <c r="H98" s="56"/>
    </row>
    <row r="99" spans="1:8" x14ac:dyDescent="0.3">
      <c r="A99" s="19" t="s">
        <v>164</v>
      </c>
      <c r="B99" s="55" t="s">
        <v>163</v>
      </c>
      <c r="C99" s="55"/>
      <c r="D99" s="55"/>
      <c r="E99" s="55"/>
      <c r="F99" s="55"/>
      <c r="G99" s="55"/>
      <c r="H99" s="56"/>
    </row>
    <row r="100" spans="1:8" x14ac:dyDescent="0.3">
      <c r="A100" s="19" t="s">
        <v>166</v>
      </c>
      <c r="B100" s="55" t="s">
        <v>580</v>
      </c>
      <c r="C100" s="55"/>
      <c r="D100" s="55"/>
      <c r="E100" s="55"/>
      <c r="F100" s="55"/>
      <c r="G100" s="55"/>
      <c r="H100" s="56"/>
    </row>
    <row r="101" spans="1:8" x14ac:dyDescent="0.3">
      <c r="A101" s="19" t="s">
        <v>168</v>
      </c>
      <c r="B101" s="55" t="s">
        <v>165</v>
      </c>
      <c r="C101" s="55"/>
      <c r="D101" s="55"/>
      <c r="E101" s="55"/>
      <c r="F101" s="55"/>
      <c r="G101" s="55"/>
      <c r="H101" s="56"/>
    </row>
    <row r="102" spans="1:8" x14ac:dyDescent="0.3">
      <c r="A102" s="19" t="s">
        <v>170</v>
      </c>
      <c r="B102" s="55" t="s">
        <v>581</v>
      </c>
      <c r="C102" s="55"/>
      <c r="D102" s="55"/>
      <c r="E102" s="55"/>
      <c r="F102" s="55"/>
      <c r="G102" s="55"/>
      <c r="H102" s="56"/>
    </row>
    <row r="103" spans="1:8" x14ac:dyDescent="0.3">
      <c r="A103" s="19" t="s">
        <v>172</v>
      </c>
      <c r="B103" s="55" t="s">
        <v>582</v>
      </c>
      <c r="C103" s="55"/>
      <c r="D103" s="55"/>
      <c r="E103" s="55"/>
      <c r="F103" s="55"/>
      <c r="G103" s="55"/>
      <c r="H103" s="56"/>
    </row>
    <row r="104" spans="1:8" x14ac:dyDescent="0.3">
      <c r="A104" s="19" t="s">
        <v>174</v>
      </c>
      <c r="B104" s="55" t="s">
        <v>171</v>
      </c>
      <c r="C104" s="55"/>
      <c r="D104" s="55"/>
      <c r="E104" s="55"/>
      <c r="F104" s="55"/>
      <c r="G104" s="55"/>
      <c r="H104" s="56"/>
    </row>
    <row r="105" spans="1:8" x14ac:dyDescent="0.3">
      <c r="A105" s="17" t="s">
        <v>175</v>
      </c>
      <c r="B105" s="55" t="s">
        <v>176</v>
      </c>
      <c r="C105" s="55"/>
      <c r="D105" s="55"/>
      <c r="E105" s="55"/>
      <c r="F105" s="55"/>
      <c r="G105" s="55"/>
      <c r="H105" s="56"/>
    </row>
    <row r="106" spans="1:8" x14ac:dyDescent="0.3">
      <c r="A106" s="17" t="s">
        <v>179</v>
      </c>
      <c r="B106" s="55" t="s">
        <v>180</v>
      </c>
      <c r="C106" s="55"/>
      <c r="D106" s="55"/>
      <c r="E106" s="55"/>
      <c r="F106" s="55"/>
      <c r="G106" s="55"/>
      <c r="H106" s="56"/>
    </row>
    <row r="107" spans="1:8" x14ac:dyDescent="0.3">
      <c r="A107" s="17" t="s">
        <v>181</v>
      </c>
      <c r="B107" s="55" t="s">
        <v>182</v>
      </c>
      <c r="C107" s="55"/>
      <c r="D107" s="55"/>
      <c r="E107" s="55"/>
      <c r="F107" s="55"/>
      <c r="G107" s="55"/>
      <c r="H107" s="56"/>
    </row>
    <row r="108" spans="1:8" x14ac:dyDescent="0.3">
      <c r="A108" s="17"/>
      <c r="B108" s="16"/>
      <c r="C108" s="16"/>
      <c r="D108" s="16"/>
      <c r="E108" s="16"/>
      <c r="F108" s="16"/>
      <c r="G108" s="16"/>
      <c r="H108" s="20"/>
    </row>
    <row r="109" spans="1:8" x14ac:dyDescent="0.3">
      <c r="A109" s="17"/>
      <c r="B109" s="14" t="s">
        <v>183</v>
      </c>
      <c r="C109" s="16"/>
      <c r="D109" s="57" t="s">
        <v>295</v>
      </c>
      <c r="E109" s="58"/>
      <c r="F109" s="58"/>
      <c r="G109" s="16"/>
      <c r="H109" s="20"/>
    </row>
    <row r="110" spans="1:8" x14ac:dyDescent="0.3">
      <c r="A110" s="17"/>
      <c r="B110" s="15" t="s">
        <v>287</v>
      </c>
      <c r="C110" s="16"/>
      <c r="D110" s="53" t="s">
        <v>287</v>
      </c>
      <c r="E110" s="53"/>
      <c r="F110" s="53"/>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ht="28.8" x14ac:dyDescent="0.3">
      <c r="A126" s="17"/>
      <c r="B126" s="1" t="s">
        <v>185</v>
      </c>
      <c r="C126" s="16"/>
      <c r="D126" s="54" t="s">
        <v>188</v>
      </c>
      <c r="E126" s="54"/>
      <c r="F126" s="54"/>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8"/>
      <c r="B129" s="4"/>
      <c r="C129" s="4"/>
      <c r="D129" s="4"/>
      <c r="E129" s="4"/>
      <c r="F129" s="4"/>
      <c r="G129" s="4"/>
      <c r="H129" s="21"/>
    </row>
  </sheetData>
  <mergeCells count="30">
    <mergeCell ref="A6:H6"/>
    <mergeCell ref="A1:H1"/>
    <mergeCell ref="A2:H2"/>
    <mergeCell ref="A3:H3"/>
    <mergeCell ref="A4:H4"/>
    <mergeCell ref="A5:H5"/>
    <mergeCell ref="B98:H98"/>
    <mergeCell ref="A7:H7"/>
    <mergeCell ref="A8:H8"/>
    <mergeCell ref="A9:H9"/>
    <mergeCell ref="A10:H10"/>
    <mergeCell ref="B91:H91"/>
    <mergeCell ref="B92:H92"/>
    <mergeCell ref="B93:H93"/>
    <mergeCell ref="B94:H94"/>
    <mergeCell ref="B95:H95"/>
    <mergeCell ref="B96:H96"/>
    <mergeCell ref="B97:H97"/>
    <mergeCell ref="D126:F126"/>
    <mergeCell ref="B99:H99"/>
    <mergeCell ref="B100:H100"/>
    <mergeCell ref="B101:H101"/>
    <mergeCell ref="B102:H102"/>
    <mergeCell ref="B103:H103"/>
    <mergeCell ref="B104:H104"/>
    <mergeCell ref="B105:H105"/>
    <mergeCell ref="B106:H106"/>
    <mergeCell ref="B107:H107"/>
    <mergeCell ref="D109:F109"/>
    <mergeCell ref="D110:F1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3CF1-E458-445D-B9E4-980D4838259E}">
  <dimension ref="A1:G362"/>
  <sheetViews>
    <sheetView zoomScale="90" zoomScaleNormal="90" workbookViewId="0">
      <selection activeCell="A8" sqref="A8:G8"/>
    </sheetView>
  </sheetViews>
  <sheetFormatPr defaultRowHeight="14.4" x14ac:dyDescent="0.3"/>
  <cols>
    <col min="1" max="1" width="7.109375" customWidth="1"/>
    <col min="2" max="2" width="61.33203125" bestFit="1" customWidth="1"/>
    <col min="3" max="4" width="17.109375" customWidth="1"/>
    <col min="5" max="5" width="28.109375" customWidth="1"/>
    <col min="6" max="7" width="17.109375" customWidth="1"/>
  </cols>
  <sheetData>
    <row r="1" spans="1:7" x14ac:dyDescent="0.3">
      <c r="A1" s="61" t="s">
        <v>139</v>
      </c>
      <c r="B1" s="62"/>
      <c r="C1" s="62"/>
      <c r="D1" s="62"/>
      <c r="E1" s="62"/>
      <c r="F1" s="62"/>
      <c r="G1" s="63"/>
    </row>
    <row r="2" spans="1:7" x14ac:dyDescent="0.3">
      <c r="A2" s="64"/>
      <c r="B2" s="65"/>
      <c r="C2" s="65"/>
      <c r="D2" s="65"/>
      <c r="E2" s="65"/>
      <c r="F2" s="65"/>
      <c r="G2" s="66"/>
    </row>
    <row r="3" spans="1:7" x14ac:dyDescent="0.3">
      <c r="A3" s="61" t="s">
        <v>140</v>
      </c>
      <c r="B3" s="62"/>
      <c r="C3" s="62"/>
      <c r="D3" s="62"/>
      <c r="E3" s="62"/>
      <c r="F3" s="62"/>
      <c r="G3" s="63"/>
    </row>
    <row r="4" spans="1:7" x14ac:dyDescent="0.3">
      <c r="A4" s="61" t="s">
        <v>141</v>
      </c>
      <c r="B4" s="62"/>
      <c r="C4" s="62"/>
      <c r="D4" s="62"/>
      <c r="E4" s="62"/>
      <c r="F4" s="62"/>
      <c r="G4" s="63"/>
    </row>
    <row r="5" spans="1:7" x14ac:dyDescent="0.3">
      <c r="A5" s="67" t="s">
        <v>142</v>
      </c>
      <c r="B5" s="68"/>
      <c r="C5" s="68"/>
      <c r="D5" s="68"/>
      <c r="E5" s="68"/>
      <c r="F5" s="68"/>
      <c r="G5" s="69"/>
    </row>
    <row r="6" spans="1:7" x14ac:dyDescent="0.3">
      <c r="A6" s="64"/>
      <c r="B6" s="65"/>
      <c r="C6" s="65"/>
      <c r="D6" s="65"/>
      <c r="E6" s="65"/>
      <c r="F6" s="65"/>
      <c r="G6" s="66"/>
    </row>
    <row r="7" spans="1:7" x14ac:dyDescent="0.3">
      <c r="A7" s="61" t="s">
        <v>508</v>
      </c>
      <c r="B7" s="62"/>
      <c r="C7" s="62"/>
      <c r="D7" s="62"/>
      <c r="E7" s="62"/>
      <c r="F7" s="62"/>
      <c r="G7" s="63"/>
    </row>
    <row r="8" spans="1:7" x14ac:dyDescent="0.3">
      <c r="A8" s="64"/>
      <c r="B8" s="65"/>
      <c r="C8" s="65"/>
      <c r="D8" s="65"/>
      <c r="E8" s="65"/>
      <c r="F8" s="65"/>
      <c r="G8" s="66"/>
    </row>
    <row r="9" spans="1:7" x14ac:dyDescent="0.3">
      <c r="A9" s="61" t="s">
        <v>509</v>
      </c>
      <c r="B9" s="62"/>
      <c r="C9" s="62"/>
      <c r="D9" s="62"/>
      <c r="E9" s="62"/>
      <c r="F9" s="62"/>
      <c r="G9" s="63"/>
    </row>
    <row r="10" spans="1:7" x14ac:dyDescent="0.3">
      <c r="A10" s="70"/>
      <c r="B10" s="71"/>
      <c r="C10" s="71"/>
      <c r="D10" s="71"/>
      <c r="E10" s="71"/>
      <c r="F10" s="71"/>
      <c r="G10" s="72"/>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470</v>
      </c>
      <c r="C13" s="6"/>
      <c r="D13" s="6"/>
      <c r="E13" s="6"/>
      <c r="F13" s="6"/>
      <c r="G13" s="6"/>
    </row>
    <row r="14" spans="1:7" x14ac:dyDescent="0.3">
      <c r="A14" s="5"/>
      <c r="B14" s="6"/>
      <c r="C14" s="6"/>
      <c r="D14" s="6"/>
      <c r="E14" s="6"/>
      <c r="F14" s="6"/>
      <c r="G14" s="6"/>
    </row>
    <row r="15" spans="1:7" x14ac:dyDescent="0.3">
      <c r="A15" s="5">
        <v>1</v>
      </c>
      <c r="B15" s="3" t="s">
        <v>492</v>
      </c>
      <c r="C15" s="6" t="s">
        <v>493</v>
      </c>
      <c r="D15" s="8">
        <v>1666804</v>
      </c>
      <c r="E15" s="9">
        <v>1739.31</v>
      </c>
      <c r="F15" s="10">
        <v>0.12820000000000001</v>
      </c>
      <c r="G15" s="6"/>
    </row>
    <row r="16" spans="1:7" x14ac:dyDescent="0.3">
      <c r="A16" s="5">
        <v>2</v>
      </c>
      <c r="B16" s="3" t="s">
        <v>494</v>
      </c>
      <c r="C16" s="6" t="s">
        <v>495</v>
      </c>
      <c r="D16" s="8">
        <v>617623</v>
      </c>
      <c r="E16" s="9">
        <v>1711.83</v>
      </c>
      <c r="F16" s="10">
        <v>0.12620000000000001</v>
      </c>
      <c r="G16" s="6"/>
    </row>
    <row r="17" spans="1:7" x14ac:dyDescent="0.3">
      <c r="A17" s="5">
        <v>3</v>
      </c>
      <c r="B17" s="3" t="s">
        <v>496</v>
      </c>
      <c r="C17" s="6" t="s">
        <v>497</v>
      </c>
      <c r="D17" s="8">
        <v>1037942</v>
      </c>
      <c r="E17" s="9">
        <v>1699.84</v>
      </c>
      <c r="F17" s="10">
        <v>0.12529999999999999</v>
      </c>
      <c r="G17" s="6"/>
    </row>
    <row r="18" spans="1:7" x14ac:dyDescent="0.3">
      <c r="A18" s="5">
        <v>4</v>
      </c>
      <c r="B18" s="3" t="s">
        <v>498</v>
      </c>
      <c r="C18" s="6" t="s">
        <v>499</v>
      </c>
      <c r="D18" s="8">
        <v>1704187</v>
      </c>
      <c r="E18" s="9">
        <v>1689.26</v>
      </c>
      <c r="F18" s="10">
        <v>0.1245</v>
      </c>
      <c r="G18" s="6"/>
    </row>
    <row r="19" spans="1:7" x14ac:dyDescent="0.3">
      <c r="A19" s="5">
        <v>5</v>
      </c>
      <c r="B19" s="3" t="s">
        <v>500</v>
      </c>
      <c r="C19" s="6" t="s">
        <v>501</v>
      </c>
      <c r="D19" s="8">
        <v>3002906</v>
      </c>
      <c r="E19" s="9">
        <v>1680.71</v>
      </c>
      <c r="F19" s="10">
        <v>0.1239</v>
      </c>
      <c r="G19" s="6"/>
    </row>
    <row r="20" spans="1:7" x14ac:dyDescent="0.3">
      <c r="A20" s="5">
        <v>6</v>
      </c>
      <c r="B20" s="3" t="s">
        <v>502</v>
      </c>
      <c r="C20" s="6" t="s">
        <v>503</v>
      </c>
      <c r="D20" s="8">
        <v>1288398</v>
      </c>
      <c r="E20" s="9">
        <v>1663.48</v>
      </c>
      <c r="F20" s="10">
        <v>0.1226</v>
      </c>
      <c r="G20" s="6"/>
    </row>
    <row r="21" spans="1:7" x14ac:dyDescent="0.3">
      <c r="A21" s="5">
        <v>7</v>
      </c>
      <c r="B21" s="3" t="s">
        <v>504</v>
      </c>
      <c r="C21" s="6" t="s">
        <v>505</v>
      </c>
      <c r="D21" s="8">
        <v>2220211</v>
      </c>
      <c r="E21" s="9">
        <v>1630.97</v>
      </c>
      <c r="F21" s="10">
        <v>0.1202</v>
      </c>
      <c r="G21" s="6"/>
    </row>
    <row r="22" spans="1:7" x14ac:dyDescent="0.3">
      <c r="A22" s="5">
        <v>8</v>
      </c>
      <c r="B22" s="3" t="s">
        <v>506</v>
      </c>
      <c r="C22" s="6" t="s">
        <v>507</v>
      </c>
      <c r="D22" s="8">
        <v>1690722</v>
      </c>
      <c r="E22" s="9">
        <v>1604.44</v>
      </c>
      <c r="F22" s="10">
        <v>0.1183</v>
      </c>
      <c r="G22" s="6"/>
    </row>
    <row r="23" spans="1:7" x14ac:dyDescent="0.3">
      <c r="A23" s="5"/>
      <c r="B23" s="6"/>
      <c r="C23" s="6"/>
      <c r="D23" s="6"/>
      <c r="E23" s="6"/>
      <c r="F23" s="6"/>
      <c r="G23" s="6"/>
    </row>
    <row r="24" spans="1:7" x14ac:dyDescent="0.3">
      <c r="A24" s="7"/>
      <c r="B24" s="2" t="s">
        <v>479</v>
      </c>
      <c r="C24" s="2"/>
      <c r="D24" s="2"/>
      <c r="E24" s="11">
        <v>13419.84</v>
      </c>
      <c r="F24" s="12">
        <v>0.98919999999999997</v>
      </c>
      <c r="G24" s="2"/>
    </row>
    <row r="25" spans="1:7" x14ac:dyDescent="0.3">
      <c r="A25" s="5"/>
      <c r="B25" s="6"/>
      <c r="C25" s="6"/>
      <c r="D25" s="6"/>
      <c r="E25" s="6"/>
      <c r="F25" s="6"/>
      <c r="G25" s="6"/>
    </row>
    <row r="26" spans="1:7" x14ac:dyDescent="0.3">
      <c r="A26" s="5"/>
      <c r="B26" s="2" t="s">
        <v>129</v>
      </c>
      <c r="C26" s="6"/>
      <c r="D26" s="6"/>
      <c r="E26" s="6"/>
      <c r="F26" s="6"/>
      <c r="G26" s="6"/>
    </row>
    <row r="27" spans="1:7" x14ac:dyDescent="0.3">
      <c r="A27" s="5"/>
      <c r="B27" s="6"/>
      <c r="C27" s="6"/>
      <c r="D27" s="6"/>
      <c r="E27" s="6"/>
      <c r="F27" s="6"/>
      <c r="G27" s="6"/>
    </row>
    <row r="28" spans="1:7" x14ac:dyDescent="0.3">
      <c r="A28" s="7" t="s">
        <v>9</v>
      </c>
      <c r="B28" s="2" t="s">
        <v>130</v>
      </c>
      <c r="C28" s="2"/>
      <c r="D28" s="2"/>
      <c r="E28" s="2" t="s">
        <v>106</v>
      </c>
      <c r="F28" s="2" t="s">
        <v>106</v>
      </c>
      <c r="G28" s="2" t="s">
        <v>106</v>
      </c>
    </row>
    <row r="29" spans="1:7" x14ac:dyDescent="0.3">
      <c r="A29" s="5"/>
      <c r="B29" s="6"/>
      <c r="C29" s="6"/>
      <c r="D29" s="6"/>
      <c r="E29" s="6"/>
      <c r="F29" s="6"/>
      <c r="G29" s="6"/>
    </row>
    <row r="30" spans="1:7" x14ac:dyDescent="0.3">
      <c r="A30" s="7" t="s">
        <v>104</v>
      </c>
      <c r="B30" s="2" t="s">
        <v>131</v>
      </c>
      <c r="C30" s="2"/>
      <c r="D30" s="2"/>
      <c r="E30" s="2" t="s">
        <v>106</v>
      </c>
      <c r="F30" s="2" t="s">
        <v>106</v>
      </c>
      <c r="G30" s="2" t="s">
        <v>106</v>
      </c>
    </row>
    <row r="31" spans="1:7" x14ac:dyDescent="0.3">
      <c r="A31" s="5"/>
      <c r="B31" s="6"/>
      <c r="C31" s="6"/>
      <c r="D31" s="6"/>
      <c r="E31" s="6"/>
      <c r="F31" s="6"/>
      <c r="G31" s="6"/>
    </row>
    <row r="32" spans="1:7" x14ac:dyDescent="0.3">
      <c r="A32" s="7" t="s">
        <v>126</v>
      </c>
      <c r="B32" s="2" t="s">
        <v>132</v>
      </c>
      <c r="C32" s="2"/>
      <c r="D32" s="2"/>
      <c r="E32" s="2" t="s">
        <v>106</v>
      </c>
      <c r="F32" s="2" t="s">
        <v>106</v>
      </c>
      <c r="G32" s="2" t="s">
        <v>106</v>
      </c>
    </row>
    <row r="33" spans="1:7" x14ac:dyDescent="0.3">
      <c r="A33" s="5"/>
      <c r="B33" s="6"/>
      <c r="C33" s="6"/>
      <c r="D33" s="6"/>
      <c r="E33" s="6"/>
      <c r="F33" s="6"/>
      <c r="G33" s="6"/>
    </row>
    <row r="34" spans="1:7" x14ac:dyDescent="0.3">
      <c r="A34" s="7" t="s">
        <v>133</v>
      </c>
      <c r="B34" s="2" t="s">
        <v>134</v>
      </c>
      <c r="C34" s="6"/>
      <c r="D34" s="8"/>
      <c r="E34" s="9">
        <v>159.83000000000001</v>
      </c>
      <c r="F34" s="10">
        <v>1.18E-2</v>
      </c>
      <c r="G34" s="10">
        <v>6.6000000000000003E-2</v>
      </c>
    </row>
    <row r="35" spans="1:7" x14ac:dyDescent="0.3">
      <c r="A35" s="5"/>
      <c r="B35" s="6"/>
      <c r="C35" s="6"/>
      <c r="D35" s="6"/>
      <c r="E35" s="6"/>
      <c r="F35" s="6"/>
      <c r="G35" s="6"/>
    </row>
    <row r="36" spans="1:7" x14ac:dyDescent="0.3">
      <c r="A36" s="7"/>
      <c r="B36" s="2" t="s">
        <v>135</v>
      </c>
      <c r="C36" s="2"/>
      <c r="D36" s="2"/>
      <c r="E36" s="11">
        <v>159.83000000000001</v>
      </c>
      <c r="F36" s="12">
        <v>1.18E-2</v>
      </c>
      <c r="G36" s="2"/>
    </row>
    <row r="37" spans="1:7" x14ac:dyDescent="0.3">
      <c r="A37" s="5"/>
      <c r="B37" s="6"/>
      <c r="C37" s="6"/>
      <c r="D37" s="6"/>
      <c r="E37" s="6"/>
      <c r="F37" s="6"/>
      <c r="G37" s="6"/>
    </row>
    <row r="38" spans="1:7" x14ac:dyDescent="0.3">
      <c r="A38" s="5"/>
      <c r="B38" s="2" t="s">
        <v>136</v>
      </c>
      <c r="C38" s="6"/>
      <c r="D38" s="6"/>
      <c r="E38" s="6"/>
      <c r="F38" s="6"/>
      <c r="G38" s="6"/>
    </row>
    <row r="39" spans="1:7" x14ac:dyDescent="0.3">
      <c r="A39" s="5"/>
      <c r="B39" s="6" t="s">
        <v>137</v>
      </c>
      <c r="C39" s="6"/>
      <c r="D39" s="6"/>
      <c r="E39" s="9">
        <v>-15.0065693208489</v>
      </c>
      <c r="F39" s="10">
        <v>-1E-3</v>
      </c>
      <c r="G39" s="6"/>
    </row>
    <row r="40" spans="1:7" x14ac:dyDescent="0.3">
      <c r="A40" s="5"/>
      <c r="B40" s="6"/>
      <c r="C40" s="6"/>
      <c r="D40" s="6"/>
      <c r="E40" s="6"/>
      <c r="F40" s="6"/>
      <c r="G40" s="6"/>
    </row>
    <row r="41" spans="1:7" x14ac:dyDescent="0.3">
      <c r="A41" s="7"/>
      <c r="B41" s="2" t="s">
        <v>138</v>
      </c>
      <c r="C41" s="2"/>
      <c r="D41" s="2"/>
      <c r="E41" s="11">
        <v>13564.6609141792</v>
      </c>
      <c r="F41" s="12">
        <v>1</v>
      </c>
      <c r="G41" s="2"/>
    </row>
    <row r="42" spans="1:7" x14ac:dyDescent="0.3">
      <c r="A42" s="5"/>
      <c r="B42" s="6"/>
      <c r="C42" s="6"/>
      <c r="D42" s="6"/>
      <c r="E42" s="6"/>
      <c r="F42" s="6"/>
      <c r="G42" s="6"/>
    </row>
    <row r="43" spans="1:7" x14ac:dyDescent="0.3">
      <c r="A43" s="17"/>
      <c r="B43" s="16"/>
      <c r="C43" s="16"/>
      <c r="D43" s="16"/>
      <c r="E43" s="16"/>
      <c r="F43" s="16"/>
      <c r="G43" s="20"/>
    </row>
    <row r="44" spans="1:7" x14ac:dyDescent="0.3">
      <c r="A44" s="17"/>
      <c r="B44" s="55" t="s">
        <v>145</v>
      </c>
      <c r="C44" s="55"/>
      <c r="D44" s="55"/>
      <c r="E44" s="55"/>
      <c r="F44" s="55"/>
      <c r="G44" s="56"/>
    </row>
    <row r="45" spans="1:7" x14ac:dyDescent="0.3">
      <c r="A45" s="19" t="s">
        <v>146</v>
      </c>
      <c r="B45" s="55" t="s">
        <v>147</v>
      </c>
      <c r="C45" s="55"/>
      <c r="D45" s="55"/>
      <c r="E45" s="55"/>
      <c r="F45" s="55"/>
      <c r="G45" s="56"/>
    </row>
    <row r="46" spans="1:7" x14ac:dyDescent="0.3">
      <c r="A46" s="19" t="s">
        <v>148</v>
      </c>
      <c r="B46" s="55" t="s">
        <v>151</v>
      </c>
      <c r="C46" s="55"/>
      <c r="D46" s="55"/>
      <c r="E46" s="55"/>
      <c r="F46" s="55"/>
      <c r="G46" s="56"/>
    </row>
    <row r="47" spans="1:7" ht="28.8" x14ac:dyDescent="0.3">
      <c r="A47" s="17"/>
      <c r="B47" s="2" t="s">
        <v>152</v>
      </c>
      <c r="C47" s="2" t="s">
        <v>153</v>
      </c>
      <c r="D47" s="16"/>
      <c r="E47" s="16"/>
      <c r="F47" s="16"/>
      <c r="G47" s="20"/>
    </row>
    <row r="48" spans="1:7" x14ac:dyDescent="0.3">
      <c r="A48" s="17"/>
      <c r="B48" s="6" t="s">
        <v>510</v>
      </c>
      <c r="C48" s="6">
        <v>87.146000000000001</v>
      </c>
      <c r="D48" s="16"/>
      <c r="E48" s="16"/>
      <c r="F48" s="16"/>
      <c r="G48" s="20"/>
    </row>
    <row r="49" spans="1:7" x14ac:dyDescent="0.3">
      <c r="A49" s="17"/>
      <c r="B49" s="6" t="s">
        <v>483</v>
      </c>
      <c r="C49" s="6">
        <v>87.146000000000001</v>
      </c>
      <c r="D49" s="16"/>
      <c r="E49" s="16"/>
      <c r="F49" s="16"/>
      <c r="G49" s="20"/>
    </row>
    <row r="50" spans="1:7" x14ac:dyDescent="0.3">
      <c r="A50" s="17"/>
      <c r="B50" s="6" t="s">
        <v>511</v>
      </c>
      <c r="C50" s="6">
        <v>85.802999999999997</v>
      </c>
      <c r="D50" s="16"/>
      <c r="E50" s="16"/>
      <c r="F50" s="16"/>
      <c r="G50" s="20"/>
    </row>
    <row r="51" spans="1:7" x14ac:dyDescent="0.3">
      <c r="A51" s="17"/>
      <c r="B51" s="6" t="s">
        <v>155</v>
      </c>
      <c r="C51" s="6">
        <v>85.802999999999997</v>
      </c>
      <c r="D51" s="16"/>
      <c r="E51" s="16"/>
      <c r="F51" s="16"/>
      <c r="G51" s="20"/>
    </row>
    <row r="52" spans="1:7" x14ac:dyDescent="0.3">
      <c r="A52" s="19" t="s">
        <v>150</v>
      </c>
      <c r="B52" s="55" t="s">
        <v>512</v>
      </c>
      <c r="C52" s="55"/>
      <c r="D52" s="55"/>
      <c r="E52" s="55"/>
      <c r="F52" s="55"/>
      <c r="G52" s="56"/>
    </row>
    <row r="53" spans="1:7" x14ac:dyDescent="0.3">
      <c r="A53" s="19" t="s">
        <v>156</v>
      </c>
      <c r="B53" s="55" t="s">
        <v>157</v>
      </c>
      <c r="C53" s="55"/>
      <c r="D53" s="55"/>
      <c r="E53" s="55"/>
      <c r="F53" s="55"/>
      <c r="G53" s="56"/>
    </row>
    <row r="54" spans="1:7" x14ac:dyDescent="0.3">
      <c r="A54" s="19" t="s">
        <v>158</v>
      </c>
      <c r="B54" s="55" t="s">
        <v>159</v>
      </c>
      <c r="C54" s="55"/>
      <c r="D54" s="55"/>
      <c r="E54" s="55"/>
      <c r="F54" s="55"/>
      <c r="G54" s="56"/>
    </row>
    <row r="55" spans="1:7" x14ac:dyDescent="0.3">
      <c r="A55" s="19" t="s">
        <v>160</v>
      </c>
      <c r="B55" s="55" t="s">
        <v>161</v>
      </c>
      <c r="C55" s="55"/>
      <c r="D55" s="55"/>
      <c r="E55" s="55"/>
      <c r="F55" s="55"/>
      <c r="G55" s="56"/>
    </row>
    <row r="56" spans="1:7" x14ac:dyDescent="0.3">
      <c r="A56" s="19" t="s">
        <v>162</v>
      </c>
      <c r="B56" s="55" t="s">
        <v>163</v>
      </c>
      <c r="C56" s="55"/>
      <c r="D56" s="55"/>
      <c r="E56" s="55"/>
      <c r="F56" s="55"/>
      <c r="G56" s="56"/>
    </row>
    <row r="57" spans="1:7" x14ac:dyDescent="0.3">
      <c r="A57" s="19" t="s">
        <v>164</v>
      </c>
      <c r="B57" s="55" t="s">
        <v>165</v>
      </c>
      <c r="C57" s="55"/>
      <c r="D57" s="55"/>
      <c r="E57" s="55"/>
      <c r="F57" s="55"/>
      <c r="G57" s="56"/>
    </row>
    <row r="58" spans="1:7" x14ac:dyDescent="0.3">
      <c r="A58" s="19" t="s">
        <v>166</v>
      </c>
      <c r="B58" s="55" t="s">
        <v>513</v>
      </c>
      <c r="C58" s="55"/>
      <c r="D58" s="55"/>
      <c r="E58" s="55"/>
      <c r="F58" s="55"/>
      <c r="G58" s="56"/>
    </row>
    <row r="59" spans="1:7" x14ac:dyDescent="0.3">
      <c r="A59" s="19" t="s">
        <v>168</v>
      </c>
      <c r="B59" s="55" t="s">
        <v>455</v>
      </c>
      <c r="C59" s="55"/>
      <c r="D59" s="55"/>
      <c r="E59" s="55"/>
      <c r="F59" s="55"/>
      <c r="G59" s="56"/>
    </row>
    <row r="60" spans="1:7" x14ac:dyDescent="0.3">
      <c r="A60" s="19" t="s">
        <v>170</v>
      </c>
      <c r="B60" s="55" t="s">
        <v>171</v>
      </c>
      <c r="C60" s="55"/>
      <c r="D60" s="55"/>
      <c r="E60" s="55"/>
      <c r="F60" s="55"/>
      <c r="G60" s="56"/>
    </row>
    <row r="61" spans="1:7" x14ac:dyDescent="0.3">
      <c r="A61" s="19" t="s">
        <v>172</v>
      </c>
      <c r="B61" s="59" t="s">
        <v>698</v>
      </c>
      <c r="C61" s="59"/>
      <c r="D61" s="59"/>
      <c r="E61" s="59"/>
      <c r="F61" s="59"/>
      <c r="G61" s="60"/>
    </row>
    <row r="62" spans="1:7" x14ac:dyDescent="0.3">
      <c r="A62" s="17" t="s">
        <v>175</v>
      </c>
      <c r="B62" s="55" t="s">
        <v>176</v>
      </c>
      <c r="C62" s="55"/>
      <c r="D62" s="55"/>
      <c r="E62" s="55"/>
      <c r="F62" s="55"/>
      <c r="G62" s="56"/>
    </row>
    <row r="63" spans="1:7" x14ac:dyDescent="0.3">
      <c r="A63" s="17" t="s">
        <v>179</v>
      </c>
      <c r="B63" s="55" t="s">
        <v>180</v>
      </c>
      <c r="C63" s="55"/>
      <c r="D63" s="55"/>
      <c r="E63" s="55"/>
      <c r="F63" s="55"/>
      <c r="G63" s="56"/>
    </row>
    <row r="64" spans="1:7" x14ac:dyDescent="0.3">
      <c r="A64" s="17"/>
      <c r="B64" s="16"/>
      <c r="C64" s="16"/>
      <c r="D64" s="16"/>
      <c r="E64" s="16"/>
      <c r="F64" s="16"/>
      <c r="G64" s="20"/>
    </row>
    <row r="65" spans="1:7" x14ac:dyDescent="0.3">
      <c r="A65" s="17"/>
      <c r="B65" s="14" t="s">
        <v>183</v>
      </c>
      <c r="C65" s="16"/>
      <c r="D65" s="57" t="s">
        <v>514</v>
      </c>
      <c r="E65" s="58"/>
      <c r="F65" s="58"/>
      <c r="G65" s="20"/>
    </row>
    <row r="66" spans="1:7" x14ac:dyDescent="0.3">
      <c r="A66" s="17"/>
      <c r="B66" s="15" t="s">
        <v>287</v>
      </c>
      <c r="C66" s="16"/>
      <c r="D66" s="53" t="s">
        <v>287</v>
      </c>
      <c r="E66" s="53"/>
      <c r="F66" s="53"/>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x14ac:dyDescent="0.3">
      <c r="A81" s="17"/>
      <c r="B81" s="16"/>
      <c r="C81" s="16"/>
      <c r="D81" s="16"/>
      <c r="E81" s="16"/>
      <c r="F81" s="16"/>
      <c r="G81" s="20"/>
    </row>
    <row r="82" spans="1:7" ht="28.8" x14ac:dyDescent="0.3">
      <c r="A82" s="17"/>
      <c r="B82" s="1" t="s">
        <v>185</v>
      </c>
      <c r="C82" s="16"/>
      <c r="D82" s="54" t="s">
        <v>188</v>
      </c>
      <c r="E82" s="54"/>
      <c r="F82" s="54"/>
      <c r="G82" s="20"/>
    </row>
    <row r="83" spans="1:7" x14ac:dyDescent="0.3">
      <c r="A83" s="17"/>
      <c r="B83" s="16"/>
      <c r="C83" s="16"/>
      <c r="D83" s="16"/>
      <c r="E83" s="16"/>
      <c r="F83" s="16"/>
      <c r="G83" s="20"/>
    </row>
    <row r="84" spans="1:7" x14ac:dyDescent="0.3">
      <c r="A84" s="17"/>
      <c r="B84" s="16"/>
      <c r="C84" s="16"/>
      <c r="D84" s="16"/>
      <c r="E84" s="16"/>
      <c r="F84" s="16"/>
      <c r="G84" s="20"/>
    </row>
    <row r="85" spans="1:7" x14ac:dyDescent="0.3">
      <c r="A85" s="18"/>
      <c r="B85" s="4"/>
      <c r="C85" s="4"/>
      <c r="D85" s="4"/>
      <c r="E85" s="4"/>
      <c r="F85" s="4"/>
      <c r="G85" s="21"/>
    </row>
    <row r="87" spans="1:7" ht="21" x14ac:dyDescent="0.4">
      <c r="A87" s="80" t="s">
        <v>700</v>
      </c>
      <c r="B87" s="80"/>
      <c r="C87" s="80"/>
      <c r="D87" s="80"/>
      <c r="E87" s="80"/>
      <c r="F87" s="80"/>
      <c r="G87" s="80"/>
    </row>
    <row r="88" spans="1:7" ht="21" x14ac:dyDescent="0.4">
      <c r="A88" s="80" t="s">
        <v>701</v>
      </c>
      <c r="B88" s="80"/>
      <c r="C88" s="80"/>
      <c r="D88" s="80"/>
      <c r="E88" s="80"/>
      <c r="F88" s="80"/>
      <c r="G88" s="80"/>
    </row>
    <row r="89" spans="1:7" ht="27" x14ac:dyDescent="0.3">
      <c r="A89" s="81" t="s">
        <v>0</v>
      </c>
      <c r="B89" s="81" t="s">
        <v>1</v>
      </c>
      <c r="C89" s="81" t="s">
        <v>2</v>
      </c>
      <c r="D89" s="81" t="s">
        <v>702</v>
      </c>
      <c r="E89" s="82" t="s">
        <v>4</v>
      </c>
      <c r="F89" s="81" t="s">
        <v>703</v>
      </c>
      <c r="G89" s="82" t="s">
        <v>6</v>
      </c>
    </row>
    <row r="90" spans="1:7" x14ac:dyDescent="0.3">
      <c r="A90" s="83"/>
      <c r="B90" s="84" t="s">
        <v>8</v>
      </c>
      <c r="C90" s="85"/>
      <c r="D90" s="85"/>
      <c r="E90" s="85"/>
      <c r="F90" s="85"/>
      <c r="G90" s="85"/>
    </row>
    <row r="91" spans="1:7" x14ac:dyDescent="0.3">
      <c r="A91" s="83">
        <v>1</v>
      </c>
      <c r="B91" s="85" t="s">
        <v>704</v>
      </c>
      <c r="C91" s="85" t="s">
        <v>12</v>
      </c>
      <c r="D91" s="85" t="s">
        <v>13</v>
      </c>
      <c r="E91" s="83">
        <v>47596.218711575544</v>
      </c>
      <c r="F91" s="86">
        <v>824.36650808448837</v>
      </c>
      <c r="G91" s="87">
        <v>6.077310102332012E-2</v>
      </c>
    </row>
    <row r="92" spans="1:7" x14ac:dyDescent="0.3">
      <c r="A92" s="83">
        <v>2</v>
      </c>
      <c r="B92" s="85" t="s">
        <v>705</v>
      </c>
      <c r="C92" s="85" t="s">
        <v>18</v>
      </c>
      <c r="D92" s="85" t="s">
        <v>13</v>
      </c>
      <c r="E92" s="83">
        <v>62479.532548157862</v>
      </c>
      <c r="F92" s="86">
        <v>795.95800489725707</v>
      </c>
      <c r="G92" s="87">
        <v>5.8678798528995622E-2</v>
      </c>
    </row>
    <row r="93" spans="1:7" x14ac:dyDescent="0.3">
      <c r="A93" s="83">
        <v>3</v>
      </c>
      <c r="B93" s="85" t="s">
        <v>706</v>
      </c>
      <c r="C93" s="85" t="s">
        <v>15</v>
      </c>
      <c r="D93" s="85" t="s">
        <v>16</v>
      </c>
      <c r="E93" s="83">
        <v>30139.851600535403</v>
      </c>
      <c r="F93" s="86">
        <v>565.90585365165271</v>
      </c>
      <c r="G93" s="87">
        <v>4.1719130115527837E-2</v>
      </c>
    </row>
    <row r="94" spans="1:7" x14ac:dyDescent="0.3">
      <c r="A94" s="83">
        <v>4</v>
      </c>
      <c r="B94" s="85" t="s">
        <v>707</v>
      </c>
      <c r="C94" s="85" t="s">
        <v>539</v>
      </c>
      <c r="D94" s="85" t="s">
        <v>540</v>
      </c>
      <c r="E94" s="83">
        <v>10883.255278913801</v>
      </c>
      <c r="F94" s="86">
        <v>400.50379426402787</v>
      </c>
      <c r="G94" s="87">
        <v>2.95255293735638E-2</v>
      </c>
    </row>
    <row r="95" spans="1:7" x14ac:dyDescent="0.3">
      <c r="A95" s="83">
        <v>5</v>
      </c>
      <c r="B95" s="85" t="s">
        <v>708</v>
      </c>
      <c r="C95" s="85" t="s">
        <v>25</v>
      </c>
      <c r="D95" s="85" t="s">
        <v>26</v>
      </c>
      <c r="E95" s="83">
        <v>20832.100996471756</v>
      </c>
      <c r="F95" s="86">
        <v>356.92680242304885</v>
      </c>
      <c r="G95" s="87">
        <v>2.6312991137873141E-2</v>
      </c>
    </row>
    <row r="96" spans="1:7" x14ac:dyDescent="0.3">
      <c r="A96" s="83">
        <v>6</v>
      </c>
      <c r="B96" s="85" t="s">
        <v>709</v>
      </c>
      <c r="C96" s="85" t="s">
        <v>45</v>
      </c>
      <c r="D96" s="85" t="s">
        <v>13</v>
      </c>
      <c r="E96" s="83">
        <v>29388.158597961963</v>
      </c>
      <c r="F96" s="86">
        <v>361.94456129249954</v>
      </c>
      <c r="G96" s="87">
        <v>2.6682905203635421E-2</v>
      </c>
    </row>
    <row r="97" spans="1:7" x14ac:dyDescent="0.3">
      <c r="A97" s="83">
        <v>7</v>
      </c>
      <c r="B97" s="85" t="s">
        <v>710</v>
      </c>
      <c r="C97" s="85" t="s">
        <v>85</v>
      </c>
      <c r="D97" s="85" t="s">
        <v>83</v>
      </c>
      <c r="E97" s="83">
        <v>71521.872605335171</v>
      </c>
      <c r="F97" s="86">
        <v>316.84189564163478</v>
      </c>
      <c r="G97" s="87">
        <v>2.335789281031278E-2</v>
      </c>
    </row>
    <row r="98" spans="1:7" x14ac:dyDescent="0.3">
      <c r="A98" s="83">
        <v>8</v>
      </c>
      <c r="B98" s="85" t="s">
        <v>711</v>
      </c>
      <c r="C98" s="85" t="s">
        <v>535</v>
      </c>
      <c r="D98" s="85" t="s">
        <v>382</v>
      </c>
      <c r="E98" s="83">
        <v>8878.6456677640472</v>
      </c>
      <c r="F98" s="86">
        <v>262.63033885246051</v>
      </c>
      <c r="G98" s="87">
        <v>1.9361364100000004E-2</v>
      </c>
    </row>
    <row r="99" spans="1:7" x14ac:dyDescent="0.3">
      <c r="A99" s="83">
        <v>9</v>
      </c>
      <c r="B99" s="85" t="s">
        <v>712</v>
      </c>
      <c r="C99" s="85" t="s">
        <v>20</v>
      </c>
      <c r="D99" s="85" t="s">
        <v>13</v>
      </c>
      <c r="E99" s="83">
        <v>27861.859995622948</v>
      </c>
      <c r="F99" s="86">
        <v>219.55145676550885</v>
      </c>
      <c r="G99" s="87">
        <v>1.6185547000000002E-2</v>
      </c>
    </row>
    <row r="100" spans="1:7" x14ac:dyDescent="0.3">
      <c r="A100" s="83">
        <v>10</v>
      </c>
      <c r="B100" s="85" t="s">
        <v>713</v>
      </c>
      <c r="C100" s="85" t="s">
        <v>714</v>
      </c>
      <c r="D100" s="85" t="s">
        <v>43</v>
      </c>
      <c r="E100" s="83">
        <v>12127.694072003073</v>
      </c>
      <c r="F100" s="86">
        <v>194.37661673902926</v>
      </c>
      <c r="G100" s="87">
        <v>1.4329633299999998E-2</v>
      </c>
    </row>
    <row r="101" spans="1:7" x14ac:dyDescent="0.3">
      <c r="A101" s="83">
        <v>11</v>
      </c>
      <c r="B101" s="85" t="s">
        <v>715</v>
      </c>
      <c r="C101" s="85" t="s">
        <v>716</v>
      </c>
      <c r="D101" s="85" t="s">
        <v>546</v>
      </c>
      <c r="E101" s="83">
        <v>62510.575143687631</v>
      </c>
      <c r="F101" s="86">
        <v>170.59135956712353</v>
      </c>
      <c r="G101" s="87">
        <v>1.2576160999999999E-2</v>
      </c>
    </row>
    <row r="102" spans="1:7" x14ac:dyDescent="0.3">
      <c r="A102" s="83">
        <v>12</v>
      </c>
      <c r="B102" s="85" t="s">
        <v>717</v>
      </c>
      <c r="C102" s="85" t="s">
        <v>564</v>
      </c>
      <c r="D102" s="85" t="s">
        <v>565</v>
      </c>
      <c r="E102" s="83">
        <v>57364.657200468369</v>
      </c>
      <c r="F102" s="86">
        <v>163.14508507813201</v>
      </c>
      <c r="G102" s="87">
        <v>1.2027214399999998E-2</v>
      </c>
    </row>
    <row r="103" spans="1:7" x14ac:dyDescent="0.3">
      <c r="A103" s="83">
        <v>13</v>
      </c>
      <c r="B103" s="85" t="s">
        <v>718</v>
      </c>
      <c r="C103" s="85" t="s">
        <v>37</v>
      </c>
      <c r="D103" s="85" t="s">
        <v>16</v>
      </c>
      <c r="E103" s="83">
        <v>3726.4534426614059</v>
      </c>
      <c r="F103" s="86">
        <v>159.15682653606865</v>
      </c>
      <c r="G103" s="87">
        <v>1.1733196099999999E-2</v>
      </c>
    </row>
    <row r="104" spans="1:7" x14ac:dyDescent="0.3">
      <c r="A104" s="83">
        <v>14</v>
      </c>
      <c r="B104" s="85" t="s">
        <v>719</v>
      </c>
      <c r="C104" s="85" t="s">
        <v>548</v>
      </c>
      <c r="D104" s="85" t="s">
        <v>53</v>
      </c>
      <c r="E104" s="83">
        <v>1561.1262657282889</v>
      </c>
      <c r="F104" s="86">
        <v>184.21289935593811</v>
      </c>
      <c r="G104" s="87">
        <v>1.358035416597704E-2</v>
      </c>
    </row>
    <row r="105" spans="1:7" x14ac:dyDescent="0.3">
      <c r="A105" s="83">
        <v>15</v>
      </c>
      <c r="B105" s="85" t="s">
        <v>720</v>
      </c>
      <c r="C105" s="85" t="s">
        <v>76</v>
      </c>
      <c r="D105" s="85" t="s">
        <v>31</v>
      </c>
      <c r="E105" s="83">
        <v>14941.583815395439</v>
      </c>
      <c r="F105" s="86">
        <v>145.79997487062869</v>
      </c>
      <c r="G105" s="87">
        <v>1.0748516E-2</v>
      </c>
    </row>
    <row r="106" spans="1:7" x14ac:dyDescent="0.3">
      <c r="A106" s="83">
        <v>16</v>
      </c>
      <c r="B106" s="85" t="s">
        <v>721</v>
      </c>
      <c r="C106" s="85" t="s">
        <v>70</v>
      </c>
      <c r="D106" s="85" t="s">
        <v>43</v>
      </c>
      <c r="E106" s="83">
        <v>1833.1390091143649</v>
      </c>
      <c r="F106" s="86">
        <v>141.11229121311015</v>
      </c>
      <c r="G106" s="87">
        <v>1.04029354E-2</v>
      </c>
    </row>
    <row r="107" spans="1:7" x14ac:dyDescent="0.3">
      <c r="A107" s="83">
        <v>17</v>
      </c>
      <c r="B107" s="85" t="s">
        <v>722</v>
      </c>
      <c r="C107" s="85" t="s">
        <v>543</v>
      </c>
      <c r="D107" s="85" t="s">
        <v>40</v>
      </c>
      <c r="E107" s="83">
        <v>10244.745271221846</v>
      </c>
      <c r="F107" s="86">
        <v>197.31379392373276</v>
      </c>
      <c r="G107" s="87">
        <v>1.45461648597114E-2</v>
      </c>
    </row>
    <row r="108" spans="1:7" x14ac:dyDescent="0.3">
      <c r="A108" s="83">
        <v>18</v>
      </c>
      <c r="B108" s="85" t="s">
        <v>723</v>
      </c>
      <c r="C108" s="85" t="s">
        <v>33</v>
      </c>
      <c r="D108" s="85" t="s">
        <v>13</v>
      </c>
      <c r="E108" s="83">
        <v>7586.0108901107469</v>
      </c>
      <c r="F108" s="86">
        <v>141.09600955061484</v>
      </c>
      <c r="G108" s="87">
        <v>1.04017351E-2</v>
      </c>
    </row>
    <row r="109" spans="1:7" x14ac:dyDescent="0.3">
      <c r="A109" s="83">
        <v>19</v>
      </c>
      <c r="B109" s="85" t="s">
        <v>724</v>
      </c>
      <c r="C109" s="85" t="s">
        <v>725</v>
      </c>
      <c r="D109" s="85" t="s">
        <v>546</v>
      </c>
      <c r="E109" s="83">
        <v>2132.8692881675447</v>
      </c>
      <c r="F109" s="86">
        <v>174.04213391447163</v>
      </c>
      <c r="G109" s="87">
        <v>1.283055544223342E-2</v>
      </c>
    </row>
    <row r="110" spans="1:7" x14ac:dyDescent="0.3">
      <c r="A110" s="83">
        <v>20</v>
      </c>
      <c r="B110" s="85" t="s">
        <v>726</v>
      </c>
      <c r="C110" s="85" t="s">
        <v>537</v>
      </c>
      <c r="D110" s="85" t="s">
        <v>50</v>
      </c>
      <c r="E110" s="83">
        <v>25949.107075580592</v>
      </c>
      <c r="F110" s="86">
        <v>134.48124741919642</v>
      </c>
      <c r="G110" s="87">
        <v>9.9140883999999999E-3</v>
      </c>
    </row>
    <row r="111" spans="1:7" x14ac:dyDescent="0.3">
      <c r="A111" s="83">
        <v>21</v>
      </c>
      <c r="B111" s="85" t="s">
        <v>727</v>
      </c>
      <c r="C111" s="85" t="s">
        <v>728</v>
      </c>
      <c r="D111" s="85" t="s">
        <v>230</v>
      </c>
      <c r="E111" s="83">
        <v>16669.879419567485</v>
      </c>
      <c r="F111" s="86">
        <v>123.19040891060371</v>
      </c>
      <c r="G111" s="87">
        <v>9.0817168000000004E-3</v>
      </c>
    </row>
    <row r="112" spans="1:7" x14ac:dyDescent="0.3">
      <c r="A112" s="83">
        <v>22</v>
      </c>
      <c r="B112" s="85" t="s">
        <v>729</v>
      </c>
      <c r="C112" s="85" t="s">
        <v>730</v>
      </c>
      <c r="D112" s="85" t="s">
        <v>26</v>
      </c>
      <c r="E112" s="83">
        <v>26546.185036915635</v>
      </c>
      <c r="F112" s="86">
        <v>103.54339473648943</v>
      </c>
      <c r="G112" s="87">
        <v>7.6333197999999998E-3</v>
      </c>
    </row>
    <row r="113" spans="1:7" x14ac:dyDescent="0.3">
      <c r="A113" s="83">
        <v>23</v>
      </c>
      <c r="B113" s="85" t="s">
        <v>731</v>
      </c>
      <c r="C113" s="85" t="s">
        <v>47</v>
      </c>
      <c r="D113" s="85" t="s">
        <v>31</v>
      </c>
      <c r="E113" s="83">
        <v>3243.0412215825613</v>
      </c>
      <c r="F113" s="86">
        <v>101.02073405229679</v>
      </c>
      <c r="G113" s="87">
        <v>7.4473467999999991E-3</v>
      </c>
    </row>
    <row r="114" spans="1:7" x14ac:dyDescent="0.3">
      <c r="A114" s="83">
        <v>24</v>
      </c>
      <c r="B114" s="85" t="s">
        <v>732</v>
      </c>
      <c r="C114" s="85" t="s">
        <v>74</v>
      </c>
      <c r="D114" s="85" t="s">
        <v>31</v>
      </c>
      <c r="E114" s="83">
        <v>744.32805844884854</v>
      </c>
      <c r="F114" s="86">
        <v>98.598904918543624</v>
      </c>
      <c r="G114" s="87">
        <v>7.2688071999999996E-3</v>
      </c>
    </row>
    <row r="115" spans="1:7" x14ac:dyDescent="0.3">
      <c r="A115" s="83">
        <v>25</v>
      </c>
      <c r="B115" s="85" t="s">
        <v>733</v>
      </c>
      <c r="C115" s="85" t="s">
        <v>734</v>
      </c>
      <c r="D115" s="85" t="s">
        <v>43</v>
      </c>
      <c r="E115" s="83">
        <v>17425.843911738124</v>
      </c>
      <c r="F115" s="86">
        <v>96.391055597779427</v>
      </c>
      <c r="G115" s="87">
        <v>7.1060423999999992E-3</v>
      </c>
    </row>
    <row r="116" spans="1:7" x14ac:dyDescent="0.3">
      <c r="A116" s="83">
        <v>26</v>
      </c>
      <c r="B116" s="85" t="s">
        <v>735</v>
      </c>
      <c r="C116" s="85" t="s">
        <v>736</v>
      </c>
      <c r="D116" s="85" t="s">
        <v>546</v>
      </c>
      <c r="E116" s="83">
        <v>2359.0368295046173</v>
      </c>
      <c r="F116" s="86">
        <v>120.5231916193909</v>
      </c>
      <c r="G116" s="87">
        <v>8.8850869462876406E-3</v>
      </c>
    </row>
    <row r="117" spans="1:7" x14ac:dyDescent="0.3">
      <c r="A117" s="83">
        <v>27</v>
      </c>
      <c r="B117" s="85" t="s">
        <v>737</v>
      </c>
      <c r="C117" s="85" t="s">
        <v>397</v>
      </c>
      <c r="D117" s="85" t="s">
        <v>13</v>
      </c>
      <c r="E117" s="83">
        <v>43863.761036140531</v>
      </c>
      <c r="F117" s="86">
        <v>86.275631581984811</v>
      </c>
      <c r="G117" s="87">
        <v>6.3603234999999991E-3</v>
      </c>
    </row>
    <row r="118" spans="1:7" x14ac:dyDescent="0.3">
      <c r="A118" s="83">
        <v>28</v>
      </c>
      <c r="B118" s="85" t="s">
        <v>738</v>
      </c>
      <c r="C118" s="85" t="s">
        <v>550</v>
      </c>
      <c r="D118" s="85" t="s">
        <v>551</v>
      </c>
      <c r="E118" s="83">
        <v>16885.708775456169</v>
      </c>
      <c r="F118" s="86">
        <v>86.015800502173718</v>
      </c>
      <c r="G118" s="87">
        <v>6.3411685000000001E-3</v>
      </c>
    </row>
    <row r="119" spans="1:7" x14ac:dyDescent="0.3">
      <c r="A119" s="83">
        <v>29</v>
      </c>
      <c r="B119" s="85" t="s">
        <v>739</v>
      </c>
      <c r="C119" s="85" t="s">
        <v>740</v>
      </c>
      <c r="D119" s="85" t="s">
        <v>262</v>
      </c>
      <c r="E119" s="83">
        <v>8493.9921705263805</v>
      </c>
      <c r="F119" s="86">
        <v>84.515222096737489</v>
      </c>
      <c r="G119" s="87">
        <v>6.2305444000000012E-3</v>
      </c>
    </row>
    <row r="120" spans="1:7" x14ac:dyDescent="0.3">
      <c r="A120" s="83">
        <v>30</v>
      </c>
      <c r="B120" s="85" t="s">
        <v>741</v>
      </c>
      <c r="C120" s="85" t="s">
        <v>103</v>
      </c>
      <c r="D120" s="85" t="s">
        <v>40</v>
      </c>
      <c r="E120" s="83">
        <v>1526.8074186303234</v>
      </c>
      <c r="F120" s="86">
        <v>83.369792286890174</v>
      </c>
      <c r="G120" s="87">
        <v>6.1461021999999997E-3</v>
      </c>
    </row>
    <row r="121" spans="1:7" x14ac:dyDescent="0.3">
      <c r="A121" s="83">
        <v>31</v>
      </c>
      <c r="B121" s="85" t="s">
        <v>742</v>
      </c>
      <c r="C121" s="85" t="s">
        <v>328</v>
      </c>
      <c r="D121" s="85" t="s">
        <v>212</v>
      </c>
      <c r="E121" s="83">
        <v>1596.1962055704016</v>
      </c>
      <c r="F121" s="86">
        <v>81.406006484090483</v>
      </c>
      <c r="G121" s="87">
        <v>6.0013300000000009E-3</v>
      </c>
    </row>
    <row r="122" spans="1:7" x14ac:dyDescent="0.3">
      <c r="A122" s="83">
        <v>32</v>
      </c>
      <c r="B122" s="85" t="s">
        <v>743</v>
      </c>
      <c r="C122" s="85" t="s">
        <v>92</v>
      </c>
      <c r="D122" s="85" t="s">
        <v>23</v>
      </c>
      <c r="E122" s="83">
        <v>5496.1129226968815</v>
      </c>
      <c r="F122" s="86">
        <v>101.40328342375746</v>
      </c>
      <c r="G122" s="87">
        <v>7.4755487118561802E-3</v>
      </c>
    </row>
    <row r="123" spans="1:7" x14ac:dyDescent="0.3">
      <c r="A123" s="83">
        <v>33</v>
      </c>
      <c r="B123" s="85" t="s">
        <v>744</v>
      </c>
      <c r="C123" s="85" t="s">
        <v>745</v>
      </c>
      <c r="D123" s="85" t="s">
        <v>83</v>
      </c>
      <c r="E123" s="83">
        <v>4214.5035591235555</v>
      </c>
      <c r="F123" s="86">
        <v>78.98611845331412</v>
      </c>
      <c r="G123" s="87">
        <v>5.8229335000000004E-3</v>
      </c>
    </row>
    <row r="124" spans="1:7" x14ac:dyDescent="0.3">
      <c r="A124" s="83">
        <v>34</v>
      </c>
      <c r="B124" s="85" t="s">
        <v>746</v>
      </c>
      <c r="C124" s="85" t="s">
        <v>49</v>
      </c>
      <c r="D124" s="85" t="s">
        <v>50</v>
      </c>
      <c r="E124" s="83">
        <v>2617.5226188659321</v>
      </c>
      <c r="F124" s="86">
        <v>77.462964382718397</v>
      </c>
      <c r="G124" s="87">
        <v>5.7106450999999999E-3</v>
      </c>
    </row>
    <row r="125" spans="1:7" x14ac:dyDescent="0.3">
      <c r="A125" s="83">
        <v>35</v>
      </c>
      <c r="B125" s="85" t="s">
        <v>747</v>
      </c>
      <c r="C125" s="85" t="s">
        <v>748</v>
      </c>
      <c r="D125" s="85" t="s">
        <v>66</v>
      </c>
      <c r="E125" s="83">
        <v>7446.7335599801281</v>
      </c>
      <c r="F125" s="86">
        <v>77.297094352593732</v>
      </c>
      <c r="G125" s="87">
        <v>5.6984169999999999E-3</v>
      </c>
    </row>
    <row r="126" spans="1:7" x14ac:dyDescent="0.3">
      <c r="A126" s="83">
        <v>36</v>
      </c>
      <c r="B126" s="85" t="s">
        <v>749</v>
      </c>
      <c r="C126" s="85" t="s">
        <v>750</v>
      </c>
      <c r="D126" s="85" t="s">
        <v>197</v>
      </c>
      <c r="E126" s="83">
        <v>2670.2597597642339</v>
      </c>
      <c r="F126" s="86">
        <v>101.84370723740788</v>
      </c>
      <c r="G126" s="87">
        <v>7.5080171838981203E-3</v>
      </c>
    </row>
    <row r="127" spans="1:7" x14ac:dyDescent="0.3">
      <c r="A127" s="83">
        <v>37</v>
      </c>
      <c r="B127" s="85" t="s">
        <v>751</v>
      </c>
      <c r="C127" s="85" t="s">
        <v>216</v>
      </c>
      <c r="D127" s="85" t="s">
        <v>217</v>
      </c>
      <c r="E127" s="83">
        <v>1601.5598543459776</v>
      </c>
      <c r="F127" s="86">
        <v>76.677881146522367</v>
      </c>
      <c r="G127" s="87">
        <v>5.6527679999999999E-3</v>
      </c>
    </row>
    <row r="128" spans="1:7" x14ac:dyDescent="0.3">
      <c r="A128" s="83">
        <v>38</v>
      </c>
      <c r="B128" s="85" t="s">
        <v>752</v>
      </c>
      <c r="C128" s="85" t="s">
        <v>72</v>
      </c>
      <c r="D128" s="85" t="s">
        <v>16</v>
      </c>
      <c r="E128" s="83">
        <v>4212.5625453596285</v>
      </c>
      <c r="F128" s="86">
        <v>75.657623314658935</v>
      </c>
      <c r="G128" s="87">
        <v>5.5775536000000001E-3</v>
      </c>
    </row>
    <row r="129" spans="1:7" x14ac:dyDescent="0.3">
      <c r="A129" s="83">
        <v>39</v>
      </c>
      <c r="B129" s="85" t="s">
        <v>753</v>
      </c>
      <c r="C129" s="85" t="s">
        <v>754</v>
      </c>
      <c r="D129" s="85" t="s">
        <v>230</v>
      </c>
      <c r="E129" s="83">
        <v>105331.43982793365</v>
      </c>
      <c r="F129" s="86">
        <v>75.311979476972553</v>
      </c>
      <c r="G129" s="87">
        <v>5.5520724E-3</v>
      </c>
    </row>
    <row r="130" spans="1:7" x14ac:dyDescent="0.3">
      <c r="A130" s="83">
        <v>40</v>
      </c>
      <c r="B130" s="85" t="s">
        <v>755</v>
      </c>
      <c r="C130" s="85" t="s">
        <v>68</v>
      </c>
      <c r="D130" s="85" t="s">
        <v>31</v>
      </c>
      <c r="E130" s="83">
        <v>1752.8562895025279</v>
      </c>
      <c r="F130" s="86">
        <v>100.36855113691475</v>
      </c>
      <c r="G130" s="87">
        <v>7.3992672409525402E-3</v>
      </c>
    </row>
    <row r="131" spans="1:7" x14ac:dyDescent="0.3">
      <c r="A131" s="83">
        <v>41</v>
      </c>
      <c r="B131" s="85" t="s">
        <v>756</v>
      </c>
      <c r="C131" s="85" t="s">
        <v>757</v>
      </c>
      <c r="D131" s="85" t="s">
        <v>758</v>
      </c>
      <c r="E131" s="83">
        <v>212.31431501399004</v>
      </c>
      <c r="F131" s="86">
        <v>91.082734983844219</v>
      </c>
      <c r="G131" s="87">
        <v>6.7147078397393409E-3</v>
      </c>
    </row>
    <row r="132" spans="1:7" x14ac:dyDescent="0.3">
      <c r="A132" s="83">
        <v>42</v>
      </c>
      <c r="B132" s="85" t="s">
        <v>759</v>
      </c>
      <c r="C132" s="85" t="s">
        <v>331</v>
      </c>
      <c r="D132" s="85" t="s">
        <v>63</v>
      </c>
      <c r="E132" s="83">
        <v>3724.2619748530146</v>
      </c>
      <c r="F132" s="86">
        <v>68.898846534780773</v>
      </c>
      <c r="G132" s="87">
        <v>5.0792900000000002E-3</v>
      </c>
    </row>
    <row r="133" spans="1:7" x14ac:dyDescent="0.3">
      <c r="A133" s="83">
        <v>43</v>
      </c>
      <c r="B133" s="85" t="s">
        <v>760</v>
      </c>
      <c r="C133" s="85" t="s">
        <v>761</v>
      </c>
      <c r="D133" s="85" t="s">
        <v>360</v>
      </c>
      <c r="E133" s="83">
        <v>2673.6574061393903</v>
      </c>
      <c r="F133" s="86">
        <v>66.707752283177783</v>
      </c>
      <c r="G133" s="87">
        <v>4.9177604000000003E-3</v>
      </c>
    </row>
    <row r="134" spans="1:7" x14ac:dyDescent="0.3">
      <c r="A134" s="83">
        <v>44</v>
      </c>
      <c r="B134" s="85" t="s">
        <v>762</v>
      </c>
      <c r="C134" s="85" t="s">
        <v>763</v>
      </c>
      <c r="D134" s="85" t="s">
        <v>248</v>
      </c>
      <c r="E134" s="83">
        <v>9534.5071389163895</v>
      </c>
      <c r="F134" s="86">
        <v>65.001502419562485</v>
      </c>
      <c r="G134" s="87">
        <v>4.7919740000000001E-3</v>
      </c>
    </row>
    <row r="135" spans="1:7" x14ac:dyDescent="0.3">
      <c r="A135" s="83">
        <v>45</v>
      </c>
      <c r="B135" s="85" t="s">
        <v>764</v>
      </c>
      <c r="C135" s="85" t="s">
        <v>765</v>
      </c>
      <c r="D135" s="85" t="s">
        <v>546</v>
      </c>
      <c r="E135" s="83">
        <v>32475.937418340822</v>
      </c>
      <c r="F135" s="86">
        <v>63.344315934473777</v>
      </c>
      <c r="G135" s="87">
        <v>4.6698046000000007E-3</v>
      </c>
    </row>
    <row r="136" spans="1:7" x14ac:dyDescent="0.3">
      <c r="A136" s="83">
        <v>46</v>
      </c>
      <c r="B136" s="85" t="s">
        <v>766</v>
      </c>
      <c r="C136" s="85" t="s">
        <v>767</v>
      </c>
      <c r="D136" s="85" t="s">
        <v>230</v>
      </c>
      <c r="E136" s="83">
        <v>1626.395638917571</v>
      </c>
      <c r="F136" s="86">
        <v>63.3855172355345</v>
      </c>
      <c r="G136" s="87">
        <v>4.672842E-3</v>
      </c>
    </row>
    <row r="137" spans="1:7" x14ac:dyDescent="0.3">
      <c r="A137" s="83">
        <v>47</v>
      </c>
      <c r="B137" s="85" t="s">
        <v>768</v>
      </c>
      <c r="C137" s="85" t="s">
        <v>769</v>
      </c>
      <c r="D137" s="85" t="s">
        <v>40</v>
      </c>
      <c r="E137" s="83">
        <v>2497.3809900552856</v>
      </c>
      <c r="F137" s="86">
        <v>62.77916332800978</v>
      </c>
      <c r="G137" s="87">
        <v>4.6281409999999997E-3</v>
      </c>
    </row>
    <row r="138" spans="1:7" x14ac:dyDescent="0.3">
      <c r="A138" s="83">
        <v>48</v>
      </c>
      <c r="B138" s="85" t="s">
        <v>770</v>
      </c>
      <c r="C138" s="85" t="s">
        <v>525</v>
      </c>
      <c r="D138" s="85" t="s">
        <v>40</v>
      </c>
      <c r="E138" s="83">
        <v>3344.1521458893662</v>
      </c>
      <c r="F138" s="86">
        <v>73.367353928666816</v>
      </c>
      <c r="G138" s="87">
        <v>5.4087127126027992E-3</v>
      </c>
    </row>
    <row r="139" spans="1:7" x14ac:dyDescent="0.3">
      <c r="A139" s="83">
        <v>49</v>
      </c>
      <c r="B139" s="85" t="s">
        <v>771</v>
      </c>
      <c r="C139" s="85" t="s">
        <v>772</v>
      </c>
      <c r="D139" s="85" t="s">
        <v>367</v>
      </c>
      <c r="E139" s="83">
        <v>1306.1042233806015</v>
      </c>
      <c r="F139" s="86">
        <v>60.995067231874096</v>
      </c>
      <c r="G139" s="87">
        <v>4.4966156999999996E-3</v>
      </c>
    </row>
    <row r="140" spans="1:7" x14ac:dyDescent="0.3">
      <c r="A140" s="83">
        <v>50</v>
      </c>
      <c r="B140" s="85" t="s">
        <v>773</v>
      </c>
      <c r="C140" s="85" t="s">
        <v>774</v>
      </c>
      <c r="D140" s="85" t="s">
        <v>775</v>
      </c>
      <c r="E140" s="83">
        <v>4422.9120922637449</v>
      </c>
      <c r="F140" s="86">
        <v>81.381582497652914</v>
      </c>
      <c r="G140" s="87">
        <v>5.9995294399571002E-3</v>
      </c>
    </row>
    <row r="141" spans="1:7" x14ac:dyDescent="0.3">
      <c r="A141" s="83">
        <v>51</v>
      </c>
      <c r="B141" s="85" t="s">
        <v>776</v>
      </c>
      <c r="C141" s="85" t="s">
        <v>777</v>
      </c>
      <c r="D141" s="85" t="s">
        <v>40</v>
      </c>
      <c r="E141" s="83">
        <v>8042.1285318393575</v>
      </c>
      <c r="F141" s="86">
        <v>86.143259768797293</v>
      </c>
      <c r="G141" s="87">
        <v>6.3505649211438812E-3</v>
      </c>
    </row>
    <row r="142" spans="1:7" x14ac:dyDescent="0.3">
      <c r="A142" s="83">
        <v>52</v>
      </c>
      <c r="B142" s="85" t="s">
        <v>778</v>
      </c>
      <c r="C142" s="85" t="s">
        <v>779</v>
      </c>
      <c r="D142" s="85" t="s">
        <v>43</v>
      </c>
      <c r="E142" s="83">
        <v>1150.1713933842905</v>
      </c>
      <c r="F142" s="86">
        <v>60.257479299402974</v>
      </c>
      <c r="G142" s="87">
        <v>4.4422400000000001E-3</v>
      </c>
    </row>
    <row r="143" spans="1:7" x14ac:dyDescent="0.3">
      <c r="A143" s="83">
        <v>53</v>
      </c>
      <c r="B143" s="85" t="s">
        <v>780</v>
      </c>
      <c r="C143" s="85" t="s">
        <v>572</v>
      </c>
      <c r="D143" s="85" t="s">
        <v>262</v>
      </c>
      <c r="E143" s="83">
        <v>818.36480998201932</v>
      </c>
      <c r="F143" s="86">
        <v>58.92226631870539</v>
      </c>
      <c r="G143" s="87">
        <v>4.3438067999999998E-3</v>
      </c>
    </row>
    <row r="144" spans="1:7" x14ac:dyDescent="0.3">
      <c r="A144" s="83">
        <v>54</v>
      </c>
      <c r="B144" s="85" t="s">
        <v>781</v>
      </c>
      <c r="C144" s="85" t="s">
        <v>302</v>
      </c>
      <c r="D144" s="85" t="s">
        <v>248</v>
      </c>
      <c r="E144" s="83">
        <v>8537.1184198400169</v>
      </c>
      <c r="F144" s="86">
        <v>58.607317952201711</v>
      </c>
      <c r="G144" s="87">
        <v>4.3205884999999999E-3</v>
      </c>
    </row>
    <row r="145" spans="1:7" x14ac:dyDescent="0.3">
      <c r="A145" s="83">
        <v>55</v>
      </c>
      <c r="B145" s="85" t="s">
        <v>782</v>
      </c>
      <c r="C145" s="85" t="s">
        <v>62</v>
      </c>
      <c r="D145" s="85" t="s">
        <v>63</v>
      </c>
      <c r="E145" s="83">
        <v>13882.216011082864</v>
      </c>
      <c r="F145" s="86">
        <v>57.805547470149044</v>
      </c>
      <c r="G145" s="87">
        <v>4.2614811999999993E-3</v>
      </c>
    </row>
    <row r="146" spans="1:7" x14ac:dyDescent="0.3">
      <c r="A146" s="83">
        <v>56</v>
      </c>
      <c r="B146" s="85" t="s">
        <v>783</v>
      </c>
      <c r="C146" s="85" t="s">
        <v>784</v>
      </c>
      <c r="D146" s="85" t="s">
        <v>53</v>
      </c>
      <c r="E146" s="83">
        <v>9141.9919316871419</v>
      </c>
      <c r="F146" s="86">
        <v>57.594549169628991</v>
      </c>
      <c r="G146" s="87">
        <v>4.2459261999999998E-3</v>
      </c>
    </row>
    <row r="147" spans="1:7" x14ac:dyDescent="0.3">
      <c r="A147" s="83">
        <v>57</v>
      </c>
      <c r="B147" s="85" t="s">
        <v>785</v>
      </c>
      <c r="C147" s="85" t="s">
        <v>786</v>
      </c>
      <c r="D147" s="85" t="s">
        <v>43</v>
      </c>
      <c r="E147" s="83">
        <v>1212.1124906639122</v>
      </c>
      <c r="F147" s="86">
        <v>56.320200822453351</v>
      </c>
      <c r="G147" s="87">
        <v>4.1519800000000004E-3</v>
      </c>
    </row>
    <row r="148" spans="1:7" x14ac:dyDescent="0.3">
      <c r="A148" s="83">
        <v>58</v>
      </c>
      <c r="B148" s="85" t="s">
        <v>787</v>
      </c>
      <c r="C148" s="85" t="s">
        <v>370</v>
      </c>
      <c r="D148" s="85" t="s">
        <v>16</v>
      </c>
      <c r="E148" s="83">
        <v>805.54483607112104</v>
      </c>
      <c r="F148" s="86">
        <v>56.412304870060609</v>
      </c>
      <c r="G148" s="87">
        <v>4.1587699999999991E-3</v>
      </c>
    </row>
    <row r="149" spans="1:7" x14ac:dyDescent="0.3">
      <c r="A149" s="83">
        <v>59</v>
      </c>
      <c r="B149" s="85" t="s">
        <v>788</v>
      </c>
      <c r="C149" s="85" t="s">
        <v>789</v>
      </c>
      <c r="D149" s="85" t="s">
        <v>23</v>
      </c>
      <c r="E149" s="83">
        <v>6288.673268535942</v>
      </c>
      <c r="F149" s="86">
        <v>74.558510271762131</v>
      </c>
      <c r="G149" s="87">
        <v>5.4965259171223611E-3</v>
      </c>
    </row>
    <row r="150" spans="1:7" x14ac:dyDescent="0.3">
      <c r="A150" s="83">
        <v>60</v>
      </c>
      <c r="B150" s="85" t="s">
        <v>790</v>
      </c>
      <c r="C150" s="85" t="s">
        <v>556</v>
      </c>
      <c r="D150" s="85" t="s">
        <v>557</v>
      </c>
      <c r="E150" s="83">
        <v>7240.5254786815431</v>
      </c>
      <c r="F150" s="86">
        <v>54.665967364045649</v>
      </c>
      <c r="G150" s="87">
        <v>4.0300283000000003E-3</v>
      </c>
    </row>
    <row r="151" spans="1:7" x14ac:dyDescent="0.3">
      <c r="A151" s="83">
        <v>61</v>
      </c>
      <c r="B151" s="85" t="s">
        <v>791</v>
      </c>
      <c r="C151" s="85" t="s">
        <v>792</v>
      </c>
      <c r="D151" s="85" t="s">
        <v>775</v>
      </c>
      <c r="E151" s="83">
        <v>4308.8654546159742</v>
      </c>
      <c r="F151" s="86">
        <v>80.147051888584429</v>
      </c>
      <c r="G151" s="87">
        <v>5.9085186423500601E-3</v>
      </c>
    </row>
    <row r="152" spans="1:7" x14ac:dyDescent="0.3">
      <c r="A152" s="83">
        <v>62</v>
      </c>
      <c r="B152" s="85" t="s">
        <v>793</v>
      </c>
      <c r="C152" s="85" t="s">
        <v>794</v>
      </c>
      <c r="D152" s="85" t="s">
        <v>197</v>
      </c>
      <c r="E152" s="83">
        <v>1238.786378051798</v>
      </c>
      <c r="F152" s="86">
        <v>53.515571531837679</v>
      </c>
      <c r="G152" s="87">
        <v>3.9452200000000002E-3</v>
      </c>
    </row>
    <row r="153" spans="1:7" x14ac:dyDescent="0.3">
      <c r="A153" s="83">
        <v>63</v>
      </c>
      <c r="B153" s="85" t="s">
        <v>795</v>
      </c>
      <c r="C153" s="85" t="s">
        <v>796</v>
      </c>
      <c r="D153" s="85" t="s">
        <v>230</v>
      </c>
      <c r="E153" s="83">
        <v>1235.7773894746933</v>
      </c>
      <c r="F153" s="86">
        <v>53.323794355833016</v>
      </c>
      <c r="G153" s="87">
        <v>3.9310820000000007E-3</v>
      </c>
    </row>
    <row r="154" spans="1:7" x14ac:dyDescent="0.3">
      <c r="A154" s="83">
        <v>64</v>
      </c>
      <c r="B154" s="85" t="s">
        <v>797</v>
      </c>
      <c r="C154" s="85" t="s">
        <v>798</v>
      </c>
      <c r="D154" s="85" t="s">
        <v>230</v>
      </c>
      <c r="E154" s="83">
        <v>4786.2101976595095</v>
      </c>
      <c r="F154" s="86">
        <v>52.887622684137582</v>
      </c>
      <c r="G154" s="87">
        <v>3.8989269999999999E-3</v>
      </c>
    </row>
    <row r="155" spans="1:7" x14ac:dyDescent="0.3">
      <c r="A155" s="83">
        <v>65</v>
      </c>
      <c r="B155" s="85" t="s">
        <v>799</v>
      </c>
      <c r="C155" s="85" t="s">
        <v>800</v>
      </c>
      <c r="D155" s="85" t="s">
        <v>230</v>
      </c>
      <c r="E155" s="83">
        <v>3470.5474982795472</v>
      </c>
      <c r="F155" s="86">
        <v>52.752321973849114</v>
      </c>
      <c r="G155" s="87">
        <v>3.8889525000000008E-3</v>
      </c>
    </row>
    <row r="156" spans="1:7" x14ac:dyDescent="0.3">
      <c r="A156" s="83">
        <v>66</v>
      </c>
      <c r="B156" s="85" t="s">
        <v>801</v>
      </c>
      <c r="C156" s="85" t="s">
        <v>802</v>
      </c>
      <c r="D156" s="85" t="s">
        <v>63</v>
      </c>
      <c r="E156" s="83">
        <v>7036.4715908026346</v>
      </c>
      <c r="F156" s="86">
        <v>51.320505547519019</v>
      </c>
      <c r="G156" s="87">
        <v>3.7833976000000002E-3</v>
      </c>
    </row>
    <row r="157" spans="1:7" x14ac:dyDescent="0.3">
      <c r="A157" s="83">
        <v>67</v>
      </c>
      <c r="B157" s="85" t="s">
        <v>803</v>
      </c>
      <c r="C157" s="85" t="s">
        <v>804</v>
      </c>
      <c r="D157" s="85" t="s">
        <v>367</v>
      </c>
      <c r="E157" s="83">
        <v>3040.6678192017825</v>
      </c>
      <c r="F157" s="86">
        <v>51.109065039053156</v>
      </c>
      <c r="G157" s="87">
        <v>3.7678100000000003E-3</v>
      </c>
    </row>
    <row r="158" spans="1:7" x14ac:dyDescent="0.3">
      <c r="A158" s="83">
        <v>68</v>
      </c>
      <c r="B158" s="85" t="s">
        <v>805</v>
      </c>
      <c r="C158" s="85" t="s">
        <v>806</v>
      </c>
      <c r="D158" s="85" t="s">
        <v>230</v>
      </c>
      <c r="E158" s="83">
        <v>24127.258057006966</v>
      </c>
      <c r="F158" s="86">
        <v>50.971245371232918</v>
      </c>
      <c r="G158" s="87">
        <v>3.7576498000000003E-3</v>
      </c>
    </row>
    <row r="159" spans="1:7" x14ac:dyDescent="0.3">
      <c r="A159" s="83">
        <v>69</v>
      </c>
      <c r="B159" s="85" t="s">
        <v>807</v>
      </c>
      <c r="C159" s="85" t="s">
        <v>808</v>
      </c>
      <c r="D159" s="85" t="s">
        <v>197</v>
      </c>
      <c r="E159" s="83">
        <v>3157.5903950002958</v>
      </c>
      <c r="F159" s="86">
        <v>50.142535472604699</v>
      </c>
      <c r="G159" s="87">
        <v>3.6965564999999999E-3</v>
      </c>
    </row>
    <row r="160" spans="1:7" x14ac:dyDescent="0.3">
      <c r="A160" s="83">
        <v>70</v>
      </c>
      <c r="B160" s="85" t="s">
        <v>809</v>
      </c>
      <c r="C160" s="85" t="s">
        <v>810</v>
      </c>
      <c r="D160" s="85" t="s">
        <v>265</v>
      </c>
      <c r="E160" s="83">
        <v>1100.3857259226525</v>
      </c>
      <c r="F160" s="86">
        <v>62.391870659814394</v>
      </c>
      <c r="G160" s="87">
        <v>4.5995894076936604E-3</v>
      </c>
    </row>
    <row r="161" spans="1:7" x14ac:dyDescent="0.3">
      <c r="A161" s="83">
        <v>71</v>
      </c>
      <c r="B161" s="85" t="s">
        <v>811</v>
      </c>
      <c r="C161" s="85" t="s">
        <v>812</v>
      </c>
      <c r="D161" s="85" t="s">
        <v>813</v>
      </c>
      <c r="E161" s="83">
        <v>13401.207155771484</v>
      </c>
      <c r="F161" s="86">
        <v>68.681186673328853</v>
      </c>
      <c r="G161" s="87">
        <v>5.0632439032469003E-3</v>
      </c>
    </row>
    <row r="162" spans="1:7" x14ac:dyDescent="0.3">
      <c r="A162" s="83">
        <v>72</v>
      </c>
      <c r="B162" s="85" t="s">
        <v>814</v>
      </c>
      <c r="C162" s="85" t="s">
        <v>299</v>
      </c>
      <c r="D162" s="85" t="s">
        <v>31</v>
      </c>
      <c r="E162" s="83">
        <v>2629.9918580660051</v>
      </c>
      <c r="F162" s="86">
        <v>75.033667710623121</v>
      </c>
      <c r="G162" s="87">
        <v>5.5315549858080603E-3</v>
      </c>
    </row>
    <row r="163" spans="1:7" x14ac:dyDescent="0.3">
      <c r="A163" s="83">
        <v>73</v>
      </c>
      <c r="B163" s="85" t="s">
        <v>815</v>
      </c>
      <c r="C163" s="85" t="s">
        <v>816</v>
      </c>
      <c r="D163" s="85" t="s">
        <v>775</v>
      </c>
      <c r="E163" s="83">
        <v>2386.3568245808633</v>
      </c>
      <c r="F163" s="86">
        <v>44.894530940839779</v>
      </c>
      <c r="G163" s="87">
        <v>3.3096685000000002E-3</v>
      </c>
    </row>
    <row r="164" spans="1:7" x14ac:dyDescent="0.3">
      <c r="A164" s="83">
        <v>74</v>
      </c>
      <c r="B164" s="85" t="s">
        <v>817</v>
      </c>
      <c r="C164" s="85" t="s">
        <v>818</v>
      </c>
      <c r="D164" s="85" t="s">
        <v>367</v>
      </c>
      <c r="E164" s="83">
        <v>8066.7512264254701</v>
      </c>
      <c r="F164" s="86">
        <v>44.774502682274573</v>
      </c>
      <c r="G164" s="87">
        <v>3.3008199000000003E-3</v>
      </c>
    </row>
    <row r="165" spans="1:7" x14ac:dyDescent="0.3">
      <c r="A165" s="83">
        <v>75</v>
      </c>
      <c r="B165" s="85" t="s">
        <v>819</v>
      </c>
      <c r="C165" s="85" t="s">
        <v>820</v>
      </c>
      <c r="D165" s="85" t="s">
        <v>197</v>
      </c>
      <c r="E165" s="83">
        <v>3018.4223321272193</v>
      </c>
      <c r="F165" s="86">
        <v>44.850737433078358</v>
      </c>
      <c r="G165" s="87">
        <v>3.3064400000000003E-3</v>
      </c>
    </row>
    <row r="166" spans="1:7" x14ac:dyDescent="0.3">
      <c r="A166" s="83">
        <v>76</v>
      </c>
      <c r="B166" s="85" t="s">
        <v>821</v>
      </c>
      <c r="C166" s="85" t="s">
        <v>822</v>
      </c>
      <c r="D166" s="85" t="s">
        <v>43</v>
      </c>
      <c r="E166" s="83">
        <v>13064.340741456468</v>
      </c>
      <c r="F166" s="86">
        <v>44.464483713547096</v>
      </c>
      <c r="G166" s="87">
        <v>3.2779649999999999E-3</v>
      </c>
    </row>
    <row r="167" spans="1:7" x14ac:dyDescent="0.3">
      <c r="A167" s="83">
        <v>77</v>
      </c>
      <c r="B167" s="85" t="s">
        <v>823</v>
      </c>
      <c r="C167" s="85" t="s">
        <v>824</v>
      </c>
      <c r="D167" s="85" t="s">
        <v>382</v>
      </c>
      <c r="E167" s="83">
        <v>10066.012365214532</v>
      </c>
      <c r="F167" s="86">
        <v>44.370982505865655</v>
      </c>
      <c r="G167" s="87">
        <v>3.2710719999999999E-3</v>
      </c>
    </row>
    <row r="168" spans="1:7" x14ac:dyDescent="0.3">
      <c r="A168" s="83">
        <v>78</v>
      </c>
      <c r="B168" s="85" t="s">
        <v>825</v>
      </c>
      <c r="C168" s="85" t="s">
        <v>826</v>
      </c>
      <c r="D168" s="85" t="s">
        <v>758</v>
      </c>
      <c r="E168" s="83">
        <v>4560.2103338872748</v>
      </c>
      <c r="F168" s="86">
        <v>43.823621308656705</v>
      </c>
      <c r="G168" s="87">
        <v>3.2307200000000003E-3</v>
      </c>
    </row>
    <row r="169" spans="1:7" x14ac:dyDescent="0.3">
      <c r="A169" s="83">
        <v>79</v>
      </c>
      <c r="B169" s="85" t="s">
        <v>827</v>
      </c>
      <c r="C169" s="85" t="s">
        <v>78</v>
      </c>
      <c r="D169" s="85" t="s">
        <v>63</v>
      </c>
      <c r="E169" s="83">
        <v>1106.7125483014415</v>
      </c>
      <c r="F169" s="86">
        <v>42.364956348979184</v>
      </c>
      <c r="G169" s="87">
        <v>3.1231857999999995E-3</v>
      </c>
    </row>
    <row r="170" spans="1:7" x14ac:dyDescent="0.3">
      <c r="A170" s="83">
        <v>80</v>
      </c>
      <c r="B170" s="85" t="s">
        <v>828</v>
      </c>
      <c r="C170" s="85" t="s">
        <v>214</v>
      </c>
      <c r="D170" s="85" t="s">
        <v>43</v>
      </c>
      <c r="E170" s="83">
        <v>2310.3031941743316</v>
      </c>
      <c r="F170" s="86">
        <v>41.885796910380634</v>
      </c>
      <c r="G170" s="87">
        <v>3.0878617000000001E-3</v>
      </c>
    </row>
    <row r="171" spans="1:7" x14ac:dyDescent="0.3">
      <c r="A171" s="83">
        <v>81</v>
      </c>
      <c r="B171" s="85" t="s">
        <v>829</v>
      </c>
      <c r="C171" s="85" t="s">
        <v>830</v>
      </c>
      <c r="D171" s="85" t="s">
        <v>831</v>
      </c>
      <c r="E171" s="83">
        <v>86.508354321510865</v>
      </c>
      <c r="F171" s="86">
        <v>42.163306812761185</v>
      </c>
      <c r="G171" s="87">
        <v>3.1083199999999999E-3</v>
      </c>
    </row>
    <row r="172" spans="1:7" x14ac:dyDescent="0.3">
      <c r="A172" s="83">
        <v>82</v>
      </c>
      <c r="B172" s="85" t="s">
        <v>832</v>
      </c>
      <c r="C172" s="85" t="s">
        <v>833</v>
      </c>
      <c r="D172" s="85" t="s">
        <v>40</v>
      </c>
      <c r="E172" s="83">
        <v>679.04178977201946</v>
      </c>
      <c r="F172" s="86">
        <v>41.251788728650183</v>
      </c>
      <c r="G172" s="87">
        <v>3.0411220000000003E-3</v>
      </c>
    </row>
    <row r="173" spans="1:7" x14ac:dyDescent="0.3">
      <c r="A173" s="83">
        <v>83</v>
      </c>
      <c r="B173" s="85" t="s">
        <v>834</v>
      </c>
      <c r="C173" s="85" t="s">
        <v>835</v>
      </c>
      <c r="D173" s="85" t="s">
        <v>40</v>
      </c>
      <c r="E173" s="83">
        <v>3488.8837381114245</v>
      </c>
      <c r="F173" s="86">
        <v>41.113005969905032</v>
      </c>
      <c r="G173" s="87">
        <v>3.0308908000000003E-3</v>
      </c>
    </row>
    <row r="174" spans="1:7" x14ac:dyDescent="0.3">
      <c r="A174" s="83">
        <v>84</v>
      </c>
      <c r="B174" s="85" t="s">
        <v>836</v>
      </c>
      <c r="C174" s="85" t="s">
        <v>325</v>
      </c>
      <c r="D174" s="85" t="s">
        <v>23</v>
      </c>
      <c r="E174" s="83">
        <v>1894.2670499578305</v>
      </c>
      <c r="F174" s="86">
        <v>41.007093097487122</v>
      </c>
      <c r="G174" s="87">
        <v>3.0230828000000001E-3</v>
      </c>
    </row>
    <row r="175" spans="1:7" x14ac:dyDescent="0.3">
      <c r="A175" s="83">
        <v>85</v>
      </c>
      <c r="B175" s="85" t="s">
        <v>837</v>
      </c>
      <c r="C175" s="85" t="s">
        <v>838</v>
      </c>
      <c r="D175" s="85" t="s">
        <v>239</v>
      </c>
      <c r="E175" s="83">
        <v>770.30244582128307</v>
      </c>
      <c r="F175" s="86">
        <v>40.913458956128721</v>
      </c>
      <c r="G175" s="87">
        <v>3.0161800000000002E-3</v>
      </c>
    </row>
    <row r="176" spans="1:7" x14ac:dyDescent="0.3">
      <c r="A176" s="83">
        <v>86</v>
      </c>
      <c r="B176" s="85" t="s">
        <v>839</v>
      </c>
      <c r="C176" s="85" t="s">
        <v>574</v>
      </c>
      <c r="D176" s="85" t="s">
        <v>382</v>
      </c>
      <c r="E176" s="83">
        <v>10408.691120218551</v>
      </c>
      <c r="F176" s="86">
        <v>38.460113689207546</v>
      </c>
      <c r="G176" s="87">
        <v>2.835317E-3</v>
      </c>
    </row>
    <row r="177" spans="1:7" x14ac:dyDescent="0.3">
      <c r="A177" s="83">
        <v>87</v>
      </c>
      <c r="B177" s="85" t="s">
        <v>840</v>
      </c>
      <c r="C177" s="85" t="s">
        <v>841</v>
      </c>
      <c r="D177" s="85" t="s">
        <v>16</v>
      </c>
      <c r="E177" s="83">
        <v>616.37546375984584</v>
      </c>
      <c r="F177" s="86">
        <v>38.492031336338606</v>
      </c>
      <c r="G177" s="87">
        <v>2.83767E-3</v>
      </c>
    </row>
    <row r="178" spans="1:7" x14ac:dyDescent="0.3">
      <c r="A178" s="83">
        <v>88</v>
      </c>
      <c r="B178" s="85" t="s">
        <v>842</v>
      </c>
      <c r="C178" s="85" t="s">
        <v>191</v>
      </c>
      <c r="D178" s="85" t="s">
        <v>192</v>
      </c>
      <c r="E178" s="83">
        <v>6187.251277956253</v>
      </c>
      <c r="F178" s="86">
        <v>36.999762642178389</v>
      </c>
      <c r="G178" s="87">
        <v>2.7276584999999997E-3</v>
      </c>
    </row>
    <row r="179" spans="1:7" x14ac:dyDescent="0.3">
      <c r="A179" s="83">
        <v>89</v>
      </c>
      <c r="B179" s="85" t="s">
        <v>843</v>
      </c>
      <c r="C179" s="85" t="s">
        <v>844</v>
      </c>
      <c r="D179" s="85" t="s">
        <v>26</v>
      </c>
      <c r="E179" s="83">
        <v>2744.174396011063</v>
      </c>
      <c r="F179" s="86">
        <v>35.945940413348914</v>
      </c>
      <c r="G179" s="87">
        <v>2.6499697000000001E-3</v>
      </c>
    </row>
    <row r="180" spans="1:7" x14ac:dyDescent="0.3">
      <c r="A180" s="83">
        <v>90</v>
      </c>
      <c r="B180" s="85" t="s">
        <v>845</v>
      </c>
      <c r="C180" s="85" t="s">
        <v>846</v>
      </c>
      <c r="D180" s="85" t="s">
        <v>847</v>
      </c>
      <c r="E180" s="83">
        <v>1647.1442728171426</v>
      </c>
      <c r="F180" s="86">
        <v>35.743030720131991</v>
      </c>
      <c r="G180" s="87">
        <v>2.6350110000000005E-3</v>
      </c>
    </row>
    <row r="181" spans="1:7" x14ac:dyDescent="0.3">
      <c r="A181" s="83">
        <v>91</v>
      </c>
      <c r="B181" s="85" t="s">
        <v>848</v>
      </c>
      <c r="C181" s="85" t="s">
        <v>39</v>
      </c>
      <c r="D181" s="85" t="s">
        <v>40</v>
      </c>
      <c r="E181" s="83">
        <v>2115.4230489398756</v>
      </c>
      <c r="F181" s="86">
        <v>35.010251459954937</v>
      </c>
      <c r="G181" s="87">
        <v>2.5809898000000004E-3</v>
      </c>
    </row>
    <row r="182" spans="1:7" x14ac:dyDescent="0.3">
      <c r="A182" s="83">
        <v>92</v>
      </c>
      <c r="B182" s="85" t="s">
        <v>849</v>
      </c>
      <c r="C182" s="85" t="s">
        <v>850</v>
      </c>
      <c r="D182" s="85" t="s">
        <v>360</v>
      </c>
      <c r="E182" s="83">
        <v>299.40770620824014</v>
      </c>
      <c r="F182" s="86">
        <v>34.340566863554102</v>
      </c>
      <c r="G182" s="87">
        <v>2.5316200000000005E-3</v>
      </c>
    </row>
    <row r="183" spans="1:7" x14ac:dyDescent="0.3">
      <c r="A183" s="83">
        <v>93</v>
      </c>
      <c r="B183" s="85" t="s">
        <v>851</v>
      </c>
      <c r="C183" s="85" t="s">
        <v>57</v>
      </c>
      <c r="D183" s="85" t="s">
        <v>31</v>
      </c>
      <c r="E183" s="83">
        <v>269.7870466632084</v>
      </c>
      <c r="F183" s="86">
        <v>33.318700262906241</v>
      </c>
      <c r="G183" s="87">
        <v>2.4562869999999997E-3</v>
      </c>
    </row>
    <row r="184" spans="1:7" x14ac:dyDescent="0.3">
      <c r="A184" s="83">
        <v>94</v>
      </c>
      <c r="B184" s="85" t="s">
        <v>852</v>
      </c>
      <c r="C184" s="85" t="s">
        <v>853</v>
      </c>
      <c r="D184" s="85" t="s">
        <v>63</v>
      </c>
      <c r="E184" s="83">
        <v>5362.0229770626229</v>
      </c>
      <c r="F184" s="86">
        <v>33.381274043703357</v>
      </c>
      <c r="G184" s="87">
        <v>2.4609000000000002E-3</v>
      </c>
    </row>
    <row r="185" spans="1:7" x14ac:dyDescent="0.3">
      <c r="A185" s="83">
        <v>95</v>
      </c>
      <c r="B185" s="85" t="s">
        <v>854</v>
      </c>
      <c r="C185" s="85" t="s">
        <v>855</v>
      </c>
      <c r="D185" s="85" t="s">
        <v>265</v>
      </c>
      <c r="E185" s="83">
        <v>16285.103579534823</v>
      </c>
      <c r="F185" s="86">
        <v>33.189041095091973</v>
      </c>
      <c r="G185" s="87">
        <v>2.4467284000000001E-3</v>
      </c>
    </row>
    <row r="186" spans="1:7" x14ac:dyDescent="0.3">
      <c r="A186" s="83">
        <v>96</v>
      </c>
      <c r="B186" s="85" t="s">
        <v>856</v>
      </c>
      <c r="C186" s="85" t="s">
        <v>857</v>
      </c>
      <c r="D186" s="85" t="s">
        <v>53</v>
      </c>
      <c r="E186" s="83">
        <v>3723.3895220690165</v>
      </c>
      <c r="F186" s="86">
        <v>32.170085470676298</v>
      </c>
      <c r="G186" s="87">
        <v>2.3716100000000001E-3</v>
      </c>
    </row>
    <row r="187" spans="1:7" x14ac:dyDescent="0.3">
      <c r="A187" s="83">
        <v>97</v>
      </c>
      <c r="B187" s="85" t="s">
        <v>858</v>
      </c>
      <c r="C187" s="85" t="s">
        <v>859</v>
      </c>
      <c r="D187" s="85" t="s">
        <v>847</v>
      </c>
      <c r="E187" s="83">
        <v>5112.5525038059386</v>
      </c>
      <c r="F187" s="86">
        <v>31.071537841880591</v>
      </c>
      <c r="G187" s="87">
        <v>2.2906240000000002E-3</v>
      </c>
    </row>
    <row r="188" spans="1:7" x14ac:dyDescent="0.3">
      <c r="A188" s="83">
        <v>98</v>
      </c>
      <c r="B188" s="85" t="s">
        <v>860</v>
      </c>
      <c r="C188" s="85" t="s">
        <v>65</v>
      </c>
      <c r="D188" s="85" t="s">
        <v>66</v>
      </c>
      <c r="E188" s="83">
        <v>18164.064565397719</v>
      </c>
      <c r="F188" s="86">
        <v>30.535608940890107</v>
      </c>
      <c r="G188" s="87">
        <v>2.2511148000000001E-3</v>
      </c>
    </row>
    <row r="189" spans="1:7" x14ac:dyDescent="0.3">
      <c r="A189" s="83">
        <v>99</v>
      </c>
      <c r="B189" s="85" t="s">
        <v>861</v>
      </c>
      <c r="C189" s="85" t="s">
        <v>862</v>
      </c>
      <c r="D189" s="85" t="s">
        <v>212</v>
      </c>
      <c r="E189" s="83">
        <v>372.59160303775985</v>
      </c>
      <c r="F189" s="86">
        <v>30.086771945299109</v>
      </c>
      <c r="G189" s="87">
        <v>2.2180261000000001E-3</v>
      </c>
    </row>
    <row r="190" spans="1:7" x14ac:dyDescent="0.3">
      <c r="A190" s="83">
        <v>100</v>
      </c>
      <c r="B190" s="85" t="s">
        <v>863</v>
      </c>
      <c r="C190" s="85" t="s">
        <v>521</v>
      </c>
      <c r="D190" s="85" t="s">
        <v>43</v>
      </c>
      <c r="E190" s="83">
        <v>830.52620975076411</v>
      </c>
      <c r="F190" s="86">
        <v>29.7826698816624</v>
      </c>
      <c r="G190" s="87">
        <v>2.1956074000000002E-3</v>
      </c>
    </row>
    <row r="191" spans="1:7" x14ac:dyDescent="0.3">
      <c r="A191" s="83">
        <v>101</v>
      </c>
      <c r="B191" s="85" t="s">
        <v>864</v>
      </c>
      <c r="C191" s="85" t="s">
        <v>865</v>
      </c>
      <c r="D191" s="85" t="s">
        <v>212</v>
      </c>
      <c r="E191" s="83">
        <v>746.29945538978222</v>
      </c>
      <c r="F191" s="86">
        <v>54.032080570220231</v>
      </c>
      <c r="G191" s="87">
        <v>3.9832975488344607E-3</v>
      </c>
    </row>
    <row r="192" spans="1:7" x14ac:dyDescent="0.3">
      <c r="A192" s="83">
        <v>102</v>
      </c>
      <c r="B192" s="85" t="s">
        <v>866</v>
      </c>
      <c r="C192" s="85" t="s">
        <v>867</v>
      </c>
      <c r="D192" s="85" t="s">
        <v>230</v>
      </c>
      <c r="E192" s="83">
        <v>5329.9400054872403</v>
      </c>
      <c r="F192" s="86">
        <v>29.202741290064591</v>
      </c>
      <c r="G192" s="87">
        <v>2.1528544999999998E-3</v>
      </c>
    </row>
    <row r="193" spans="1:7" x14ac:dyDescent="0.3">
      <c r="A193" s="83">
        <v>103</v>
      </c>
      <c r="B193" s="85" t="s">
        <v>868</v>
      </c>
      <c r="C193" s="85" t="s">
        <v>869</v>
      </c>
      <c r="D193" s="85" t="s">
        <v>63</v>
      </c>
      <c r="E193" s="83">
        <v>1245.5197558059224</v>
      </c>
      <c r="F193" s="86">
        <v>28.447671222607266</v>
      </c>
      <c r="G193" s="87">
        <v>2.0971899999999996E-3</v>
      </c>
    </row>
    <row r="194" spans="1:7" x14ac:dyDescent="0.3">
      <c r="A194" s="83">
        <v>104</v>
      </c>
      <c r="B194" s="85" t="s">
        <v>870</v>
      </c>
      <c r="C194" s="85" t="s">
        <v>80</v>
      </c>
      <c r="D194" s="85" t="s">
        <v>63</v>
      </c>
      <c r="E194" s="83">
        <v>840.82340231201943</v>
      </c>
      <c r="F194" s="86">
        <v>27.915336956759045</v>
      </c>
      <c r="G194" s="87">
        <v>2.0579458000000001E-3</v>
      </c>
    </row>
    <row r="195" spans="1:7" x14ac:dyDescent="0.3">
      <c r="A195" s="83">
        <v>105</v>
      </c>
      <c r="B195" s="85" t="s">
        <v>871</v>
      </c>
      <c r="C195" s="85" t="s">
        <v>872</v>
      </c>
      <c r="D195" s="85" t="s">
        <v>63</v>
      </c>
      <c r="E195" s="83">
        <v>1859.6853415356463</v>
      </c>
      <c r="F195" s="86">
        <v>27.207196546666506</v>
      </c>
      <c r="G195" s="87">
        <v>2.0057410000000001E-3</v>
      </c>
    </row>
    <row r="196" spans="1:7" x14ac:dyDescent="0.3">
      <c r="A196" s="83">
        <v>106</v>
      </c>
      <c r="B196" s="85" t="s">
        <v>873</v>
      </c>
      <c r="C196" s="85" t="s">
        <v>96</v>
      </c>
      <c r="D196" s="85" t="s">
        <v>40</v>
      </c>
      <c r="E196" s="83">
        <v>402.62650640419145</v>
      </c>
      <c r="F196" s="86">
        <v>27.177289182282923</v>
      </c>
      <c r="G196" s="87">
        <v>2.0035362000000003E-3</v>
      </c>
    </row>
    <row r="197" spans="1:7" x14ac:dyDescent="0.3">
      <c r="A197" s="83">
        <v>107</v>
      </c>
      <c r="B197" s="85" t="s">
        <v>874</v>
      </c>
      <c r="C197" s="85" t="s">
        <v>875</v>
      </c>
      <c r="D197" s="85" t="s">
        <v>343</v>
      </c>
      <c r="E197" s="83">
        <v>8491.4459976565449</v>
      </c>
      <c r="F197" s="86">
        <v>53.071537485353403</v>
      </c>
      <c r="G197" s="87">
        <v>3.9124853780810607E-3</v>
      </c>
    </row>
    <row r="198" spans="1:7" x14ac:dyDescent="0.3">
      <c r="A198" s="83">
        <v>108</v>
      </c>
      <c r="B198" s="85" t="s">
        <v>876</v>
      </c>
      <c r="C198" s="85" t="s">
        <v>101</v>
      </c>
      <c r="D198" s="85" t="s">
        <v>90</v>
      </c>
      <c r="E198" s="83">
        <v>418.2768795666131</v>
      </c>
      <c r="F198" s="86">
        <v>26.514571395727607</v>
      </c>
      <c r="G198" s="87">
        <v>1.9546799999999999E-3</v>
      </c>
    </row>
    <row r="199" spans="1:7" x14ac:dyDescent="0.3">
      <c r="A199" s="83">
        <v>109</v>
      </c>
      <c r="B199" s="85" t="s">
        <v>877</v>
      </c>
      <c r="C199" s="85" t="s">
        <v>878</v>
      </c>
      <c r="D199" s="85" t="s">
        <v>60</v>
      </c>
      <c r="E199" s="83">
        <v>7746.5008400912511</v>
      </c>
      <c r="F199" s="86">
        <v>26.477539871431897</v>
      </c>
      <c r="G199" s="87">
        <v>1.95195E-3</v>
      </c>
    </row>
    <row r="200" spans="1:7" x14ac:dyDescent="0.3">
      <c r="A200" s="83">
        <v>110</v>
      </c>
      <c r="B200" s="85" t="s">
        <v>879</v>
      </c>
      <c r="C200" s="85" t="s">
        <v>311</v>
      </c>
      <c r="D200" s="85" t="s">
        <v>16</v>
      </c>
      <c r="E200" s="83">
        <v>484.6463134241007</v>
      </c>
      <c r="F200" s="86">
        <v>26.434790842560862</v>
      </c>
      <c r="G200" s="87">
        <v>1.9487985E-3</v>
      </c>
    </row>
    <row r="201" spans="1:7" x14ac:dyDescent="0.3">
      <c r="A201" s="83">
        <v>111</v>
      </c>
      <c r="B201" s="85" t="s">
        <v>880</v>
      </c>
      <c r="C201" s="85" t="s">
        <v>881</v>
      </c>
      <c r="D201" s="85" t="s">
        <v>43</v>
      </c>
      <c r="E201" s="83">
        <v>5400.8086579912288</v>
      </c>
      <c r="F201" s="86">
        <v>26.355946250997196</v>
      </c>
      <c r="G201" s="87">
        <v>1.9429860000000001E-3</v>
      </c>
    </row>
    <row r="202" spans="1:7" x14ac:dyDescent="0.3">
      <c r="A202" s="83">
        <v>112</v>
      </c>
      <c r="B202" s="85" t="s">
        <v>882</v>
      </c>
      <c r="C202" s="85" t="s">
        <v>883</v>
      </c>
      <c r="D202" s="85" t="s">
        <v>192</v>
      </c>
      <c r="E202" s="83">
        <v>6155.155108016972</v>
      </c>
      <c r="F202" s="86">
        <v>25.611600404458624</v>
      </c>
      <c r="G202" s="87">
        <v>1.8881121E-3</v>
      </c>
    </row>
    <row r="203" spans="1:7" x14ac:dyDescent="0.3">
      <c r="A203" s="83">
        <v>113</v>
      </c>
      <c r="B203" s="85" t="s">
        <v>884</v>
      </c>
      <c r="C203" s="85" t="s">
        <v>885</v>
      </c>
      <c r="D203" s="85" t="s">
        <v>343</v>
      </c>
      <c r="E203" s="83">
        <v>152.55396051271009</v>
      </c>
      <c r="F203" s="86">
        <v>25.506717089804098</v>
      </c>
      <c r="G203" s="87">
        <v>1.8803800000000001E-3</v>
      </c>
    </row>
    <row r="204" spans="1:7" x14ac:dyDescent="0.3">
      <c r="A204" s="83">
        <v>114</v>
      </c>
      <c r="B204" s="85" t="s">
        <v>886</v>
      </c>
      <c r="C204" s="85" t="s">
        <v>35</v>
      </c>
      <c r="D204" s="85" t="s">
        <v>16</v>
      </c>
      <c r="E204" s="83">
        <v>1618.1693179340164</v>
      </c>
      <c r="F204" s="86">
        <v>25.534711836998778</v>
      </c>
      <c r="G204" s="87">
        <v>1.8824438E-3</v>
      </c>
    </row>
    <row r="205" spans="1:7" x14ac:dyDescent="0.3">
      <c r="A205" s="83">
        <v>115</v>
      </c>
      <c r="B205" s="85" t="s">
        <v>887</v>
      </c>
      <c r="C205" s="85" t="s">
        <v>888</v>
      </c>
      <c r="D205" s="85" t="s">
        <v>239</v>
      </c>
      <c r="E205" s="83">
        <v>2296.5995649372103</v>
      </c>
      <c r="F205" s="86">
        <v>25.354459196906802</v>
      </c>
      <c r="G205" s="87">
        <v>1.8691554000000001E-3</v>
      </c>
    </row>
    <row r="206" spans="1:7" x14ac:dyDescent="0.3">
      <c r="A206" s="83">
        <v>116</v>
      </c>
      <c r="B206" s="85" t="s">
        <v>889</v>
      </c>
      <c r="C206" s="85" t="s">
        <v>890</v>
      </c>
      <c r="D206" s="85" t="s">
        <v>53</v>
      </c>
      <c r="E206" s="83">
        <v>546.7254576249104</v>
      </c>
      <c r="F206" s="86">
        <v>25.335531069067162</v>
      </c>
      <c r="G206" s="87">
        <v>1.8677600000000002E-3</v>
      </c>
    </row>
    <row r="207" spans="1:7" x14ac:dyDescent="0.3">
      <c r="A207" s="83">
        <v>117</v>
      </c>
      <c r="B207" s="85" t="s">
        <v>891</v>
      </c>
      <c r="C207" s="85" t="s">
        <v>892</v>
      </c>
      <c r="D207" s="85" t="s">
        <v>262</v>
      </c>
      <c r="E207" s="83">
        <v>1783.9513938324965</v>
      </c>
      <c r="F207" s="86">
        <v>24.993159027593276</v>
      </c>
      <c r="G207" s="87">
        <v>1.8425200000000001E-3</v>
      </c>
    </row>
    <row r="208" spans="1:7" x14ac:dyDescent="0.3">
      <c r="A208" s="83">
        <v>118</v>
      </c>
      <c r="B208" s="85" t="s">
        <v>893</v>
      </c>
      <c r="C208" s="85" t="s">
        <v>894</v>
      </c>
      <c r="D208" s="85" t="s">
        <v>217</v>
      </c>
      <c r="E208" s="83">
        <v>300.34107045079486</v>
      </c>
      <c r="F208" s="86">
        <v>24.541019037069674</v>
      </c>
      <c r="G208" s="87">
        <v>1.8091877999999999E-3</v>
      </c>
    </row>
    <row r="209" spans="1:7" x14ac:dyDescent="0.3">
      <c r="A209" s="83">
        <v>119</v>
      </c>
      <c r="B209" s="85" t="s">
        <v>895</v>
      </c>
      <c r="C209" s="85" t="s">
        <v>391</v>
      </c>
      <c r="D209" s="85" t="s">
        <v>230</v>
      </c>
      <c r="E209" s="83">
        <v>1760.7623393695769</v>
      </c>
      <c r="F209" s="86">
        <v>24.244817031949392</v>
      </c>
      <c r="G209" s="87">
        <v>1.7873515000000001E-3</v>
      </c>
    </row>
    <row r="210" spans="1:7" x14ac:dyDescent="0.3">
      <c r="A210" s="83">
        <v>120</v>
      </c>
      <c r="B210" s="85" t="s">
        <v>896</v>
      </c>
      <c r="C210" s="85" t="s">
        <v>94</v>
      </c>
      <c r="D210" s="85" t="s">
        <v>23</v>
      </c>
      <c r="E210" s="83">
        <v>6612.5086981017303</v>
      </c>
      <c r="F210" s="86">
        <v>47.500956232813785</v>
      </c>
      <c r="G210" s="87">
        <v>3.5018167083823801E-3</v>
      </c>
    </row>
    <row r="211" spans="1:7" x14ac:dyDescent="0.3">
      <c r="A211" s="83">
        <v>121</v>
      </c>
      <c r="B211" s="85" t="s">
        <v>897</v>
      </c>
      <c r="C211" s="85" t="s">
        <v>898</v>
      </c>
      <c r="D211" s="85" t="s">
        <v>40</v>
      </c>
      <c r="E211" s="83">
        <v>1624.4896079941009</v>
      </c>
      <c r="F211" s="86">
        <v>23.802021736329564</v>
      </c>
      <c r="G211" s="87">
        <v>1.7547082000000001E-3</v>
      </c>
    </row>
    <row r="212" spans="1:7" x14ac:dyDescent="0.3">
      <c r="A212" s="83">
        <v>122</v>
      </c>
      <c r="B212" s="85" t="s">
        <v>899</v>
      </c>
      <c r="C212" s="85" t="s">
        <v>900</v>
      </c>
      <c r="D212" s="85" t="s">
        <v>360</v>
      </c>
      <c r="E212" s="83">
        <v>2498.127455359609</v>
      </c>
      <c r="F212" s="86">
        <v>23.281298820223878</v>
      </c>
      <c r="G212" s="87">
        <v>1.7163200000000001E-3</v>
      </c>
    </row>
    <row r="213" spans="1:7" x14ac:dyDescent="0.3">
      <c r="A213" s="83">
        <v>123</v>
      </c>
      <c r="B213" s="85" t="s">
        <v>901</v>
      </c>
      <c r="C213" s="85" t="s">
        <v>902</v>
      </c>
      <c r="D213" s="85" t="s">
        <v>13</v>
      </c>
      <c r="E213" s="83">
        <v>3122.6582649354577</v>
      </c>
      <c r="F213" s="86">
        <v>23.107671160522386</v>
      </c>
      <c r="G213" s="87">
        <v>1.7035200000000003E-3</v>
      </c>
    </row>
    <row r="214" spans="1:7" x14ac:dyDescent="0.3">
      <c r="A214" s="83">
        <v>124</v>
      </c>
      <c r="B214" s="85" t="s">
        <v>903</v>
      </c>
      <c r="C214" s="85" t="s">
        <v>904</v>
      </c>
      <c r="D214" s="85" t="s">
        <v>63</v>
      </c>
      <c r="E214" s="83">
        <v>2493.361606385869</v>
      </c>
      <c r="F214" s="86">
        <v>22.938926778749995</v>
      </c>
      <c r="G214" s="87">
        <v>1.6910800000000002E-3</v>
      </c>
    </row>
    <row r="215" spans="1:7" x14ac:dyDescent="0.3">
      <c r="A215" s="83">
        <v>125</v>
      </c>
      <c r="B215" s="85" t="s">
        <v>905</v>
      </c>
      <c r="C215" s="85" t="s">
        <v>906</v>
      </c>
      <c r="D215" s="85" t="s">
        <v>40</v>
      </c>
      <c r="E215" s="83">
        <v>706.41786771469776</v>
      </c>
      <c r="F215" s="86">
        <v>22.605371766870331</v>
      </c>
      <c r="G215" s="87">
        <v>1.6664900000000001E-3</v>
      </c>
    </row>
    <row r="216" spans="1:7" x14ac:dyDescent="0.3">
      <c r="A216" s="83">
        <v>126</v>
      </c>
      <c r="B216" s="85" t="s">
        <v>907</v>
      </c>
      <c r="C216" s="85" t="s">
        <v>908</v>
      </c>
      <c r="D216" s="85" t="s">
        <v>217</v>
      </c>
      <c r="E216" s="83">
        <v>5197.4073384570002</v>
      </c>
      <c r="F216" s="86">
        <v>22.099376003119165</v>
      </c>
      <c r="G216" s="87">
        <v>1.6291875E-3</v>
      </c>
    </row>
    <row r="217" spans="1:7" x14ac:dyDescent="0.3">
      <c r="A217" s="83">
        <v>127</v>
      </c>
      <c r="B217" s="85" t="s">
        <v>909</v>
      </c>
      <c r="C217" s="85" t="s">
        <v>910</v>
      </c>
      <c r="D217" s="85" t="s">
        <v>53</v>
      </c>
      <c r="E217" s="83">
        <v>165.8329098751459</v>
      </c>
      <c r="F217" s="86">
        <v>43.71256004562921</v>
      </c>
      <c r="G217" s="87">
        <v>3.2225324556352602E-3</v>
      </c>
    </row>
    <row r="218" spans="1:7" x14ac:dyDescent="0.3">
      <c r="A218" s="83">
        <v>128</v>
      </c>
      <c r="B218" s="85" t="s">
        <v>911</v>
      </c>
      <c r="C218" s="85" t="s">
        <v>912</v>
      </c>
      <c r="D218" s="85" t="s">
        <v>40</v>
      </c>
      <c r="E218" s="83">
        <v>303.79491004020383</v>
      </c>
      <c r="F218" s="86">
        <v>21.569438612854473</v>
      </c>
      <c r="G218" s="87">
        <v>1.59012E-3</v>
      </c>
    </row>
    <row r="219" spans="1:7" x14ac:dyDescent="0.3">
      <c r="A219" s="83">
        <v>129</v>
      </c>
      <c r="B219" s="85" t="s">
        <v>913</v>
      </c>
      <c r="C219" s="85" t="s">
        <v>914</v>
      </c>
      <c r="D219" s="85" t="s">
        <v>540</v>
      </c>
      <c r="E219" s="83">
        <v>2057.6044189694153</v>
      </c>
      <c r="F219" s="86">
        <v>21.34250183576026</v>
      </c>
      <c r="G219" s="87">
        <v>1.5733900000000002E-3</v>
      </c>
    </row>
    <row r="220" spans="1:7" x14ac:dyDescent="0.3">
      <c r="A220" s="83">
        <v>130</v>
      </c>
      <c r="B220" s="85" t="s">
        <v>915</v>
      </c>
      <c r="C220" s="85" t="s">
        <v>916</v>
      </c>
      <c r="D220" s="85" t="s">
        <v>40</v>
      </c>
      <c r="E220" s="83">
        <v>1271.7488855421884</v>
      </c>
      <c r="F220" s="86">
        <v>21.415615358087681</v>
      </c>
      <c r="G220" s="87">
        <v>1.5787799999999999E-3</v>
      </c>
    </row>
    <row r="221" spans="1:7" x14ac:dyDescent="0.3">
      <c r="A221" s="83">
        <v>131</v>
      </c>
      <c r="B221" s="85" t="s">
        <v>917</v>
      </c>
      <c r="C221" s="85" t="s">
        <v>918</v>
      </c>
      <c r="D221" s="85" t="s">
        <v>919</v>
      </c>
      <c r="E221" s="83">
        <v>3056.3617282180767</v>
      </c>
      <c r="F221" s="86">
        <v>21.127100446307455</v>
      </c>
      <c r="G221" s="87">
        <v>1.5575103999999999E-3</v>
      </c>
    </row>
    <row r="222" spans="1:7" x14ac:dyDescent="0.3">
      <c r="A222" s="83">
        <v>132</v>
      </c>
      <c r="B222" s="85" t="s">
        <v>920</v>
      </c>
      <c r="C222" s="85" t="s">
        <v>921</v>
      </c>
      <c r="D222" s="85" t="s">
        <v>847</v>
      </c>
      <c r="E222" s="83">
        <v>1324.5633728728171</v>
      </c>
      <c r="F222" s="86">
        <v>21.077114670838704</v>
      </c>
      <c r="G222" s="87">
        <v>1.5538253999999999E-3</v>
      </c>
    </row>
    <row r="223" spans="1:7" x14ac:dyDescent="0.3">
      <c r="A223" s="83">
        <v>133</v>
      </c>
      <c r="B223" s="85" t="s">
        <v>922</v>
      </c>
      <c r="C223" s="85" t="s">
        <v>82</v>
      </c>
      <c r="D223" s="85" t="s">
        <v>83</v>
      </c>
      <c r="E223" s="83">
        <v>5980.5297179319423</v>
      </c>
      <c r="F223" s="86">
        <v>21.021561958530778</v>
      </c>
      <c r="G223" s="87">
        <v>1.54973E-3</v>
      </c>
    </row>
    <row r="224" spans="1:7" x14ac:dyDescent="0.3">
      <c r="A224" s="83">
        <v>134</v>
      </c>
      <c r="B224" s="85" t="s">
        <v>923</v>
      </c>
      <c r="C224" s="85" t="s">
        <v>388</v>
      </c>
      <c r="D224" s="85" t="s">
        <v>16</v>
      </c>
      <c r="E224" s="83">
        <v>690.82696868819016</v>
      </c>
      <c r="F224" s="86">
        <v>20.80770829688829</v>
      </c>
      <c r="G224" s="87">
        <v>1.5339645E-3</v>
      </c>
    </row>
    <row r="225" spans="1:7" x14ac:dyDescent="0.3">
      <c r="A225" s="83">
        <v>135</v>
      </c>
      <c r="B225" s="85" t="s">
        <v>924</v>
      </c>
      <c r="C225" s="85" t="s">
        <v>55</v>
      </c>
      <c r="D225" s="85" t="s">
        <v>13</v>
      </c>
      <c r="E225" s="83">
        <v>1434.5769474738222</v>
      </c>
      <c r="F225" s="86">
        <v>20.72963689099673</v>
      </c>
      <c r="G225" s="87">
        <v>1.528209E-3</v>
      </c>
    </row>
    <row r="226" spans="1:7" x14ac:dyDescent="0.3">
      <c r="A226" s="83">
        <v>136</v>
      </c>
      <c r="B226" s="85" t="s">
        <v>925</v>
      </c>
      <c r="C226" s="85" t="s">
        <v>926</v>
      </c>
      <c r="D226" s="85" t="s">
        <v>40</v>
      </c>
      <c r="E226" s="83">
        <v>1150.6214163773036</v>
      </c>
      <c r="F226" s="86">
        <v>20.630641995645053</v>
      </c>
      <c r="G226" s="87">
        <v>1.5209110000000002E-3</v>
      </c>
    </row>
    <row r="227" spans="1:7" x14ac:dyDescent="0.3">
      <c r="A227" s="83">
        <v>137</v>
      </c>
      <c r="B227" s="85" t="s">
        <v>927</v>
      </c>
      <c r="C227" s="85" t="s">
        <v>928</v>
      </c>
      <c r="D227" s="85" t="s">
        <v>26</v>
      </c>
      <c r="E227" s="83">
        <v>1410.1893127397236</v>
      </c>
      <c r="F227" s="86">
        <v>20.292624210324622</v>
      </c>
      <c r="G227" s="87">
        <v>1.495992E-3</v>
      </c>
    </row>
    <row r="228" spans="1:7" x14ac:dyDescent="0.3">
      <c r="A228" s="83">
        <v>138</v>
      </c>
      <c r="B228" s="85" t="s">
        <v>929</v>
      </c>
      <c r="C228" s="85" t="s">
        <v>98</v>
      </c>
      <c r="D228" s="85" t="s">
        <v>99</v>
      </c>
      <c r="E228" s="83">
        <v>1693.6751759055753</v>
      </c>
      <c r="F228" s="86">
        <v>20.273291855589736</v>
      </c>
      <c r="G228" s="87">
        <v>1.4945668000000002E-3</v>
      </c>
    </row>
    <row r="229" spans="1:7" x14ac:dyDescent="0.3">
      <c r="A229" s="83">
        <v>139</v>
      </c>
      <c r="B229" s="85" t="s">
        <v>930</v>
      </c>
      <c r="C229" s="85" t="s">
        <v>931</v>
      </c>
      <c r="D229" s="85" t="s">
        <v>932</v>
      </c>
      <c r="E229" s="83">
        <v>713.14070456502429</v>
      </c>
      <c r="F229" s="86">
        <v>20.395824150559694</v>
      </c>
      <c r="G229" s="87">
        <v>1.5035999999999999E-3</v>
      </c>
    </row>
    <row r="230" spans="1:7" x14ac:dyDescent="0.3">
      <c r="A230" s="83">
        <v>140</v>
      </c>
      <c r="B230" s="85" t="s">
        <v>933</v>
      </c>
      <c r="C230" s="85" t="s">
        <v>934</v>
      </c>
      <c r="D230" s="85" t="s">
        <v>40</v>
      </c>
      <c r="E230" s="83">
        <v>732.97508455461309</v>
      </c>
      <c r="F230" s="86">
        <v>20.15681482525186</v>
      </c>
      <c r="G230" s="87">
        <v>1.48598E-3</v>
      </c>
    </row>
    <row r="231" spans="1:7" x14ac:dyDescent="0.3">
      <c r="A231" s="83">
        <v>141</v>
      </c>
      <c r="B231" s="85" t="s">
        <v>935</v>
      </c>
      <c r="C231" s="85" t="s">
        <v>936</v>
      </c>
      <c r="D231" s="85" t="s">
        <v>197</v>
      </c>
      <c r="E231" s="83">
        <v>841.66460195662285</v>
      </c>
      <c r="F231" s="86">
        <v>20.199950446958951</v>
      </c>
      <c r="G231" s="87">
        <v>1.48916E-3</v>
      </c>
    </row>
    <row r="232" spans="1:7" x14ac:dyDescent="0.3">
      <c r="A232" s="83">
        <v>142</v>
      </c>
      <c r="B232" s="85" t="s">
        <v>937</v>
      </c>
      <c r="C232" s="85" t="s">
        <v>938</v>
      </c>
      <c r="D232" s="85" t="s">
        <v>197</v>
      </c>
      <c r="E232" s="83">
        <v>2207.5832413924454</v>
      </c>
      <c r="F232" s="86">
        <v>20.055893748050366</v>
      </c>
      <c r="G232" s="87">
        <v>1.47854E-3</v>
      </c>
    </row>
    <row r="233" spans="1:7" x14ac:dyDescent="0.3">
      <c r="A233" s="83">
        <v>143</v>
      </c>
      <c r="B233" s="85" t="s">
        <v>939</v>
      </c>
      <c r="C233" s="85" t="s">
        <v>940</v>
      </c>
      <c r="D233" s="85" t="s">
        <v>197</v>
      </c>
      <c r="E233" s="83">
        <v>280.99753536854917</v>
      </c>
      <c r="F233" s="86">
        <v>19.554618486297336</v>
      </c>
      <c r="G233" s="87">
        <v>1.4415855000000002E-3</v>
      </c>
    </row>
    <row r="234" spans="1:7" x14ac:dyDescent="0.3">
      <c r="A234" s="83">
        <v>144</v>
      </c>
      <c r="B234" s="85" t="s">
        <v>941</v>
      </c>
      <c r="C234" s="85" t="s">
        <v>942</v>
      </c>
      <c r="D234" s="85" t="s">
        <v>83</v>
      </c>
      <c r="E234" s="83">
        <v>4059.5136425906726</v>
      </c>
      <c r="F234" s="86">
        <v>19.587153325499994</v>
      </c>
      <c r="G234" s="87">
        <v>1.4439839999999999E-3</v>
      </c>
    </row>
    <row r="235" spans="1:7" x14ac:dyDescent="0.3">
      <c r="A235" s="83">
        <v>145</v>
      </c>
      <c r="B235" s="85" t="s">
        <v>943</v>
      </c>
      <c r="C235" s="85" t="s">
        <v>944</v>
      </c>
      <c r="D235" s="85" t="s">
        <v>26</v>
      </c>
      <c r="E235" s="83">
        <v>187787.86443481938</v>
      </c>
      <c r="F235" s="86">
        <v>19.37970760967336</v>
      </c>
      <c r="G235" s="87">
        <v>1.4286908999999999E-3</v>
      </c>
    </row>
    <row r="236" spans="1:7" x14ac:dyDescent="0.3">
      <c r="A236" s="83">
        <v>146</v>
      </c>
      <c r="B236" s="85" t="s">
        <v>945</v>
      </c>
      <c r="C236" s="85" t="s">
        <v>946</v>
      </c>
      <c r="D236" s="85" t="s">
        <v>262</v>
      </c>
      <c r="E236" s="83">
        <v>3039.0187102428085</v>
      </c>
      <c r="F236" s="86">
        <v>18.735550348646914</v>
      </c>
      <c r="G236" s="87">
        <v>1.3812029999999999E-3</v>
      </c>
    </row>
    <row r="237" spans="1:7" x14ac:dyDescent="0.3">
      <c r="A237" s="83">
        <v>147</v>
      </c>
      <c r="B237" s="85" t="s">
        <v>947</v>
      </c>
      <c r="C237" s="85" t="s">
        <v>948</v>
      </c>
      <c r="D237" s="85" t="s">
        <v>23</v>
      </c>
      <c r="E237" s="83">
        <v>4924.1606844641101</v>
      </c>
      <c r="F237" s="86">
        <v>18.576396182140854</v>
      </c>
      <c r="G237" s="87">
        <v>1.36947E-3</v>
      </c>
    </row>
    <row r="238" spans="1:7" x14ac:dyDescent="0.3">
      <c r="A238" s="83">
        <v>148</v>
      </c>
      <c r="B238" s="85" t="s">
        <v>949</v>
      </c>
      <c r="C238" s="85" t="s">
        <v>950</v>
      </c>
      <c r="D238" s="85" t="s">
        <v>23</v>
      </c>
      <c r="E238" s="83">
        <v>6031.4103501170121</v>
      </c>
      <c r="F238" s="86">
        <v>36.496064028558045</v>
      </c>
      <c r="G238" s="87">
        <v>2.6905253481425999E-3</v>
      </c>
    </row>
    <row r="239" spans="1:7" x14ac:dyDescent="0.3">
      <c r="A239" s="83">
        <v>149</v>
      </c>
      <c r="B239" s="85" t="s">
        <v>951</v>
      </c>
      <c r="C239" s="85" t="s">
        <v>952</v>
      </c>
      <c r="D239" s="85" t="s">
        <v>230</v>
      </c>
      <c r="E239" s="83">
        <v>594.42590842274092</v>
      </c>
      <c r="F239" s="86">
        <v>18.159711502314735</v>
      </c>
      <c r="G239" s="87">
        <v>1.3387516000000002E-3</v>
      </c>
    </row>
    <row r="240" spans="1:7" x14ac:dyDescent="0.3">
      <c r="A240" s="83">
        <v>150</v>
      </c>
      <c r="B240" s="85" t="s">
        <v>953</v>
      </c>
      <c r="C240" s="85" t="s">
        <v>954</v>
      </c>
      <c r="D240" s="85" t="s">
        <v>63</v>
      </c>
      <c r="E240" s="83">
        <v>375.5821464526731</v>
      </c>
      <c r="F240" s="86">
        <v>18.027943029728309</v>
      </c>
      <c r="G240" s="87">
        <v>1.3290375000000001E-3</v>
      </c>
    </row>
    <row r="241" spans="1:7" x14ac:dyDescent="0.3">
      <c r="A241" s="83">
        <v>151</v>
      </c>
      <c r="B241" s="85" t="s">
        <v>955</v>
      </c>
      <c r="C241" s="85" t="s">
        <v>956</v>
      </c>
      <c r="D241" s="85" t="s">
        <v>217</v>
      </c>
      <c r="E241" s="83">
        <v>1872.1347033502755</v>
      </c>
      <c r="F241" s="86">
        <v>17.170283431777051</v>
      </c>
      <c r="G241" s="87">
        <v>1.2658100000000002E-3</v>
      </c>
    </row>
    <row r="242" spans="1:7" x14ac:dyDescent="0.3">
      <c r="A242" s="83">
        <v>152</v>
      </c>
      <c r="B242" s="85" t="s">
        <v>957</v>
      </c>
      <c r="C242" s="85" t="s">
        <v>958</v>
      </c>
      <c r="D242" s="85" t="s">
        <v>959</v>
      </c>
      <c r="E242" s="83">
        <v>629.30385866514916</v>
      </c>
      <c r="F242" s="86">
        <v>17.053505265966876</v>
      </c>
      <c r="G242" s="87">
        <v>1.2572009999999999E-3</v>
      </c>
    </row>
    <row r="243" spans="1:7" x14ac:dyDescent="0.3">
      <c r="A243" s="83">
        <v>153</v>
      </c>
      <c r="B243" s="85" t="s">
        <v>960</v>
      </c>
      <c r="C243" s="85" t="s">
        <v>363</v>
      </c>
      <c r="D243" s="85" t="s">
        <v>262</v>
      </c>
      <c r="E243" s="83">
        <v>3740.1320381516775</v>
      </c>
      <c r="F243" s="86">
        <v>33.548984382220546</v>
      </c>
      <c r="G243" s="87">
        <v>2.4732637693251802E-3</v>
      </c>
    </row>
    <row r="244" spans="1:7" x14ac:dyDescent="0.3">
      <c r="A244" s="83">
        <v>154</v>
      </c>
      <c r="B244" s="85" t="s">
        <v>961</v>
      </c>
      <c r="C244" s="85" t="s">
        <v>962</v>
      </c>
      <c r="D244" s="85" t="s">
        <v>265</v>
      </c>
      <c r="E244" s="83">
        <v>461.5265294574595</v>
      </c>
      <c r="F244" s="86">
        <v>16.984176284034511</v>
      </c>
      <c r="G244" s="87">
        <v>1.25209E-3</v>
      </c>
    </row>
    <row r="245" spans="1:7" x14ac:dyDescent="0.3">
      <c r="A245" s="83">
        <v>155</v>
      </c>
      <c r="B245" s="85" t="s">
        <v>963</v>
      </c>
      <c r="C245" s="85" t="s">
        <v>964</v>
      </c>
      <c r="D245" s="85" t="s">
        <v>248</v>
      </c>
      <c r="E245" s="83">
        <v>8693.8721869393412</v>
      </c>
      <c r="F245" s="86">
        <v>16.996520125466414</v>
      </c>
      <c r="G245" s="87">
        <v>1.253E-3</v>
      </c>
    </row>
    <row r="246" spans="1:7" x14ac:dyDescent="0.3">
      <c r="A246" s="83">
        <v>156</v>
      </c>
      <c r="B246" s="85" t="s">
        <v>965</v>
      </c>
      <c r="C246" s="85" t="s">
        <v>966</v>
      </c>
      <c r="D246" s="85" t="s">
        <v>40</v>
      </c>
      <c r="E246" s="83">
        <v>1231.8122199276536</v>
      </c>
      <c r="F246" s="86">
        <v>16.826554924211745</v>
      </c>
      <c r="G246" s="87">
        <v>1.2404699999999998E-3</v>
      </c>
    </row>
    <row r="247" spans="1:7" x14ac:dyDescent="0.3">
      <c r="A247" s="83">
        <v>157</v>
      </c>
      <c r="B247" s="85" t="s">
        <v>967</v>
      </c>
      <c r="C247" s="85" t="s">
        <v>968</v>
      </c>
      <c r="D247" s="85" t="s">
        <v>212</v>
      </c>
      <c r="E247" s="83">
        <v>20758.461768391182</v>
      </c>
      <c r="F247" s="86">
        <v>16.656589722957083</v>
      </c>
      <c r="G247" s="87">
        <v>1.2279399999999998E-3</v>
      </c>
    </row>
    <row r="248" spans="1:7" x14ac:dyDescent="0.3">
      <c r="A248" s="83">
        <v>158</v>
      </c>
      <c r="B248" s="85" t="s">
        <v>969</v>
      </c>
      <c r="C248" s="85" t="s">
        <v>970</v>
      </c>
      <c r="D248" s="85" t="s">
        <v>831</v>
      </c>
      <c r="E248" s="83">
        <v>1436.1171186151932</v>
      </c>
      <c r="F248" s="86">
        <v>16.486624521702417</v>
      </c>
      <c r="G248" s="87">
        <v>1.2154099999999999E-3</v>
      </c>
    </row>
    <row r="249" spans="1:7" x14ac:dyDescent="0.3">
      <c r="A249" s="83">
        <v>159</v>
      </c>
      <c r="B249" s="85" t="s">
        <v>971</v>
      </c>
      <c r="C249" s="85" t="s">
        <v>972</v>
      </c>
      <c r="D249" s="85" t="s">
        <v>265</v>
      </c>
      <c r="E249" s="83">
        <v>382.13386638328274</v>
      </c>
      <c r="F249" s="86">
        <v>16.433857990746265</v>
      </c>
      <c r="G249" s="87">
        <v>1.21152E-3</v>
      </c>
    </row>
    <row r="250" spans="1:7" x14ac:dyDescent="0.3">
      <c r="A250" s="83">
        <v>160</v>
      </c>
      <c r="B250" s="85" t="s">
        <v>973</v>
      </c>
      <c r="C250" s="85" t="s">
        <v>974</v>
      </c>
      <c r="D250" s="85" t="s">
        <v>382</v>
      </c>
      <c r="E250" s="83">
        <v>8930.376682883787</v>
      </c>
      <c r="F250" s="86">
        <v>16.046993861473879</v>
      </c>
      <c r="G250" s="87">
        <v>1.183E-3</v>
      </c>
    </row>
    <row r="251" spans="1:7" x14ac:dyDescent="0.3">
      <c r="A251" s="83">
        <v>161</v>
      </c>
      <c r="B251" s="85" t="s">
        <v>975</v>
      </c>
      <c r="C251" s="85" t="s">
        <v>976</v>
      </c>
      <c r="D251" s="85" t="s">
        <v>197</v>
      </c>
      <c r="E251" s="83">
        <v>1293.8278092740056</v>
      </c>
      <c r="F251" s="86">
        <v>15.849390663606568</v>
      </c>
      <c r="G251" s="87">
        <v>1.1684324999999998E-3</v>
      </c>
    </row>
    <row r="252" spans="1:7" x14ac:dyDescent="0.3">
      <c r="A252" s="83">
        <v>162</v>
      </c>
      <c r="B252" s="85" t="s">
        <v>977</v>
      </c>
      <c r="C252" s="85" t="s">
        <v>978</v>
      </c>
      <c r="D252" s="85" t="s">
        <v>212</v>
      </c>
      <c r="E252" s="83">
        <v>2073.7032486913045</v>
      </c>
      <c r="F252" s="86">
        <v>15.760144690053913</v>
      </c>
      <c r="G252" s="87">
        <v>1.1618531999999999E-3</v>
      </c>
    </row>
    <row r="253" spans="1:7" x14ac:dyDescent="0.3">
      <c r="A253" s="83">
        <v>163</v>
      </c>
      <c r="B253" s="85" t="s">
        <v>979</v>
      </c>
      <c r="C253" s="85" t="s">
        <v>980</v>
      </c>
      <c r="D253" s="85" t="s">
        <v>775</v>
      </c>
      <c r="E253" s="83">
        <v>497.5787532280778</v>
      </c>
      <c r="F253" s="86">
        <v>15.749113907798506</v>
      </c>
      <c r="G253" s="87">
        <v>1.1610400000000001E-3</v>
      </c>
    </row>
    <row r="254" spans="1:7" x14ac:dyDescent="0.3">
      <c r="A254" s="83">
        <v>164</v>
      </c>
      <c r="B254" s="85" t="s">
        <v>981</v>
      </c>
      <c r="C254" s="85" t="s">
        <v>982</v>
      </c>
      <c r="D254" s="85" t="s">
        <v>197</v>
      </c>
      <c r="E254" s="83">
        <v>291.05736292364639</v>
      </c>
      <c r="F254" s="86">
        <v>15.749113907798506</v>
      </c>
      <c r="G254" s="87">
        <v>1.1610400000000001E-3</v>
      </c>
    </row>
    <row r="255" spans="1:7" x14ac:dyDescent="0.3">
      <c r="A255" s="83">
        <v>165</v>
      </c>
      <c r="B255" s="85" t="s">
        <v>983</v>
      </c>
      <c r="C255" s="85" t="s">
        <v>984</v>
      </c>
      <c r="D255" s="85" t="s">
        <v>63</v>
      </c>
      <c r="E255" s="83">
        <v>1918.4640255001927</v>
      </c>
      <c r="F255" s="86">
        <v>15.577927887061565</v>
      </c>
      <c r="G255" s="87">
        <v>1.14842E-3</v>
      </c>
    </row>
    <row r="256" spans="1:7" x14ac:dyDescent="0.3">
      <c r="A256" s="83">
        <v>166</v>
      </c>
      <c r="B256" s="85" t="s">
        <v>985</v>
      </c>
      <c r="C256" s="85" t="s">
        <v>519</v>
      </c>
      <c r="D256" s="85" t="s">
        <v>60</v>
      </c>
      <c r="E256" s="83">
        <v>6457.7104666834512</v>
      </c>
      <c r="F256" s="86">
        <v>15.510128998880313</v>
      </c>
      <c r="G256" s="87">
        <v>1.1434218E-3</v>
      </c>
    </row>
    <row r="257" spans="1:7" x14ac:dyDescent="0.3">
      <c r="A257" s="83">
        <v>167</v>
      </c>
      <c r="B257" s="85" t="s">
        <v>986</v>
      </c>
      <c r="C257" s="85" t="s">
        <v>987</v>
      </c>
      <c r="D257" s="85" t="s">
        <v>63</v>
      </c>
      <c r="E257" s="83">
        <v>1172.0936244299271</v>
      </c>
      <c r="F257" s="86">
        <v>14.944193711481571</v>
      </c>
      <c r="G257" s="87">
        <v>1.1017004999999999E-3</v>
      </c>
    </row>
    <row r="258" spans="1:7" x14ac:dyDescent="0.3">
      <c r="A258" s="83">
        <v>168</v>
      </c>
      <c r="B258" s="85" t="s">
        <v>988</v>
      </c>
      <c r="C258" s="85" t="s">
        <v>989</v>
      </c>
      <c r="D258" s="85" t="s">
        <v>546</v>
      </c>
      <c r="E258" s="83">
        <v>1091.7472781321492</v>
      </c>
      <c r="F258" s="86">
        <v>14.956937710410445</v>
      </c>
      <c r="G258" s="87">
        <v>1.10264E-3</v>
      </c>
    </row>
    <row r="259" spans="1:7" x14ac:dyDescent="0.3">
      <c r="A259" s="83">
        <v>169</v>
      </c>
      <c r="B259" s="85" t="s">
        <v>990</v>
      </c>
      <c r="C259" s="85" t="s">
        <v>991</v>
      </c>
      <c r="D259" s="85" t="s">
        <v>212</v>
      </c>
      <c r="E259" s="83">
        <v>5280.1845221097101</v>
      </c>
      <c r="F259" s="86">
        <v>14.744915277991364</v>
      </c>
      <c r="G259" s="87">
        <v>1.0870094999999998E-3</v>
      </c>
    </row>
    <row r="260" spans="1:7" x14ac:dyDescent="0.3">
      <c r="A260" s="83">
        <v>170</v>
      </c>
      <c r="B260" s="85" t="s">
        <v>992</v>
      </c>
      <c r="C260" s="85" t="s">
        <v>28</v>
      </c>
      <c r="D260" s="85" t="s">
        <v>16</v>
      </c>
      <c r="E260" s="83">
        <v>2682.5703350405342</v>
      </c>
      <c r="F260" s="86">
        <v>14.496610090559045</v>
      </c>
      <c r="G260" s="87">
        <v>1.0687042E-3</v>
      </c>
    </row>
    <row r="261" spans="1:7" x14ac:dyDescent="0.3">
      <c r="A261" s="83">
        <v>171</v>
      </c>
      <c r="B261" s="85" t="s">
        <v>993</v>
      </c>
      <c r="C261" s="85" t="s">
        <v>994</v>
      </c>
      <c r="D261" s="85" t="s">
        <v>565</v>
      </c>
      <c r="E261" s="83">
        <v>328.05147536426398</v>
      </c>
      <c r="F261" s="86">
        <v>14.50003923683815</v>
      </c>
      <c r="G261" s="87">
        <v>1.0689569999999999E-3</v>
      </c>
    </row>
    <row r="262" spans="1:7" x14ac:dyDescent="0.3">
      <c r="A262" s="83">
        <v>172</v>
      </c>
      <c r="B262" s="85" t="s">
        <v>995</v>
      </c>
      <c r="C262" s="85" t="s">
        <v>234</v>
      </c>
      <c r="D262" s="85" t="s">
        <v>230</v>
      </c>
      <c r="E262" s="83">
        <v>225.77318136451012</v>
      </c>
      <c r="F262" s="86">
        <v>14.617007307901115</v>
      </c>
      <c r="G262" s="87">
        <v>1.0775799999999999E-3</v>
      </c>
    </row>
    <row r="263" spans="1:7" x14ac:dyDescent="0.3">
      <c r="A263" s="83">
        <v>173</v>
      </c>
      <c r="B263" s="85" t="s">
        <v>996</v>
      </c>
      <c r="C263" s="85" t="s">
        <v>997</v>
      </c>
      <c r="D263" s="85" t="s">
        <v>60</v>
      </c>
      <c r="E263" s="83">
        <v>2530.7087093363821</v>
      </c>
      <c r="F263" s="86">
        <v>14.121354598097012</v>
      </c>
      <c r="G263" s="87">
        <v>1.04104E-3</v>
      </c>
    </row>
    <row r="264" spans="1:7" x14ac:dyDescent="0.3">
      <c r="A264" s="83">
        <v>174</v>
      </c>
      <c r="B264" s="85" t="s">
        <v>998</v>
      </c>
      <c r="C264" s="85" t="s">
        <v>999</v>
      </c>
      <c r="D264" s="85" t="s">
        <v>40</v>
      </c>
      <c r="E264" s="83">
        <v>743.7111260876444</v>
      </c>
      <c r="F264" s="86">
        <v>13.937146502882456</v>
      </c>
      <c r="G264" s="87">
        <v>1.0274599999999998E-3</v>
      </c>
    </row>
    <row r="265" spans="1:7" x14ac:dyDescent="0.3">
      <c r="A265" s="83">
        <v>175</v>
      </c>
      <c r="B265" s="85" t="s">
        <v>1000</v>
      </c>
      <c r="C265" s="85" t="s">
        <v>1001</v>
      </c>
      <c r="D265" s="85" t="s">
        <v>560</v>
      </c>
      <c r="E265" s="83">
        <v>3981.7918626803917</v>
      </c>
      <c r="F265" s="86">
        <v>13.745145509972712</v>
      </c>
      <c r="G265" s="87">
        <v>1.0133055000000001E-3</v>
      </c>
    </row>
    <row r="266" spans="1:7" x14ac:dyDescent="0.3">
      <c r="A266" s="83">
        <v>176</v>
      </c>
      <c r="B266" s="85" t="s">
        <v>1002</v>
      </c>
      <c r="C266" s="85" t="s">
        <v>1003</v>
      </c>
      <c r="D266" s="85" t="s">
        <v>230</v>
      </c>
      <c r="E266" s="83">
        <v>9.8412300016253944</v>
      </c>
      <c r="F266" s="86">
        <v>13.639944782252796</v>
      </c>
      <c r="G266" s="87">
        <v>1.00555E-3</v>
      </c>
    </row>
    <row r="267" spans="1:7" x14ac:dyDescent="0.3">
      <c r="A267" s="83">
        <v>177</v>
      </c>
      <c r="B267" s="85" t="s">
        <v>1004</v>
      </c>
      <c r="C267" s="85" t="s">
        <v>1005</v>
      </c>
      <c r="D267" s="85" t="s">
        <v>212</v>
      </c>
      <c r="E267" s="83">
        <v>801.82619463302399</v>
      </c>
      <c r="F267" s="86">
        <v>13.390497450371502</v>
      </c>
      <c r="G267" s="87">
        <v>9.8716050000000012E-4</v>
      </c>
    </row>
    <row r="268" spans="1:7" x14ac:dyDescent="0.3">
      <c r="A268" s="83">
        <v>178</v>
      </c>
      <c r="B268" s="85" t="s">
        <v>1006</v>
      </c>
      <c r="C268" s="85" t="s">
        <v>1007</v>
      </c>
      <c r="D268" s="85" t="s">
        <v>212</v>
      </c>
      <c r="E268" s="83">
        <v>1944.2159179806486</v>
      </c>
      <c r="F268" s="86">
        <v>13.317879038167442</v>
      </c>
      <c r="G268" s="87">
        <v>9.8180700000000012E-4</v>
      </c>
    </row>
    <row r="269" spans="1:7" x14ac:dyDescent="0.3">
      <c r="A269" s="83">
        <v>179</v>
      </c>
      <c r="B269" s="85" t="s">
        <v>1008</v>
      </c>
      <c r="C269" s="85" t="s">
        <v>321</v>
      </c>
      <c r="D269" s="85" t="s">
        <v>99</v>
      </c>
      <c r="E269" s="83">
        <v>1908.222824287991</v>
      </c>
      <c r="F269" s="86">
        <v>13.262148628801539</v>
      </c>
      <c r="G269" s="87">
        <v>9.7769850000000011E-4</v>
      </c>
    </row>
    <row r="270" spans="1:7" x14ac:dyDescent="0.3">
      <c r="A270" s="83">
        <v>180</v>
      </c>
      <c r="B270" s="85" t="s">
        <v>1009</v>
      </c>
      <c r="C270" s="85" t="s">
        <v>1010</v>
      </c>
      <c r="D270" s="85" t="s">
        <v>31</v>
      </c>
      <c r="E270" s="83">
        <v>13238.09696687265</v>
      </c>
      <c r="F270" s="86">
        <v>13.21823982142234</v>
      </c>
      <c r="G270" s="87">
        <v>9.744615000000001E-4</v>
      </c>
    </row>
    <row r="271" spans="1:7" x14ac:dyDescent="0.3">
      <c r="A271" s="83">
        <v>181</v>
      </c>
      <c r="B271" s="85" t="s">
        <v>1011</v>
      </c>
      <c r="C271" s="85" t="s">
        <v>1012</v>
      </c>
      <c r="D271" s="85" t="s">
        <v>40</v>
      </c>
      <c r="E271" s="83">
        <v>385.31173471655933</v>
      </c>
      <c r="F271" s="86">
        <v>13.135084380620148</v>
      </c>
      <c r="G271" s="87">
        <v>9.6833120000000008E-4</v>
      </c>
    </row>
    <row r="272" spans="1:7" x14ac:dyDescent="0.3">
      <c r="A272" s="83">
        <v>182</v>
      </c>
      <c r="B272" s="85" t="s">
        <v>1013</v>
      </c>
      <c r="C272" s="85" t="s">
        <v>402</v>
      </c>
      <c r="D272" s="85" t="s">
        <v>262</v>
      </c>
      <c r="E272" s="83">
        <v>390.6744504821902</v>
      </c>
      <c r="F272" s="86">
        <v>12.883857365226909</v>
      </c>
      <c r="G272" s="87">
        <v>9.498105E-4</v>
      </c>
    </row>
    <row r="273" spans="1:7" x14ac:dyDescent="0.3">
      <c r="A273" s="83">
        <v>183</v>
      </c>
      <c r="B273" s="85" t="s">
        <v>1014</v>
      </c>
      <c r="C273" s="85" t="s">
        <v>52</v>
      </c>
      <c r="D273" s="85" t="s">
        <v>53</v>
      </c>
      <c r="E273" s="83">
        <v>3509.1566191384904</v>
      </c>
      <c r="F273" s="86">
        <v>12.597872262707181</v>
      </c>
      <c r="G273" s="87">
        <v>9.2872739999999999E-4</v>
      </c>
    </row>
    <row r="274" spans="1:7" x14ac:dyDescent="0.3">
      <c r="A274" s="83">
        <v>184</v>
      </c>
      <c r="B274" s="85" t="s">
        <v>1015</v>
      </c>
      <c r="C274" s="85" t="s">
        <v>1016</v>
      </c>
      <c r="D274" s="85" t="s">
        <v>40</v>
      </c>
      <c r="E274" s="83">
        <v>43.012451039282197</v>
      </c>
      <c r="F274" s="86">
        <v>12.5155049287041</v>
      </c>
      <c r="G274" s="87">
        <v>9.2265519999999994E-4</v>
      </c>
    </row>
    <row r="275" spans="1:7" x14ac:dyDescent="0.3">
      <c r="A275" s="83">
        <v>185</v>
      </c>
      <c r="B275" s="85" t="s">
        <v>1017</v>
      </c>
      <c r="C275" s="85" t="s">
        <v>1018</v>
      </c>
      <c r="D275" s="85" t="s">
        <v>43</v>
      </c>
      <c r="E275" s="83">
        <v>6620.7318363119521</v>
      </c>
      <c r="F275" s="86">
        <v>12.281457556358671</v>
      </c>
      <c r="G275" s="87">
        <v>9.0540100000000001E-4</v>
      </c>
    </row>
    <row r="276" spans="1:7" x14ac:dyDescent="0.3">
      <c r="A276" s="83">
        <v>186</v>
      </c>
      <c r="B276" s="85" t="s">
        <v>1019</v>
      </c>
      <c r="C276" s="85" t="s">
        <v>359</v>
      </c>
      <c r="D276" s="85" t="s">
        <v>360</v>
      </c>
      <c r="E276" s="83">
        <v>1117.3353490352858</v>
      </c>
      <c r="F276" s="86">
        <v>12.195715334720147</v>
      </c>
      <c r="G276" s="87">
        <v>8.9908000000000002E-4</v>
      </c>
    </row>
    <row r="277" spans="1:7" x14ac:dyDescent="0.3">
      <c r="A277" s="83">
        <v>187</v>
      </c>
      <c r="B277" s="85" t="s">
        <v>1020</v>
      </c>
      <c r="C277" s="85" t="s">
        <v>1021</v>
      </c>
      <c r="D277" s="85" t="s">
        <v>83</v>
      </c>
      <c r="E277" s="83">
        <v>1624.4578970042351</v>
      </c>
      <c r="F277" s="86">
        <v>11.907276385041042</v>
      </c>
      <c r="G277" s="87">
        <v>8.7781600000000001E-4</v>
      </c>
    </row>
    <row r="278" spans="1:7" x14ac:dyDescent="0.3">
      <c r="A278" s="83">
        <v>188</v>
      </c>
      <c r="B278" s="85" t="s">
        <v>1022</v>
      </c>
      <c r="C278" s="85" t="s">
        <v>553</v>
      </c>
      <c r="D278" s="85" t="s">
        <v>554</v>
      </c>
      <c r="E278" s="83">
        <v>3960.3362067580292</v>
      </c>
      <c r="F278" s="86">
        <v>11.754277861657831</v>
      </c>
      <c r="G278" s="87">
        <v>8.6653679999999995E-4</v>
      </c>
    </row>
    <row r="279" spans="1:7" x14ac:dyDescent="0.3">
      <c r="A279" s="83">
        <v>189</v>
      </c>
      <c r="B279" s="85" t="s">
        <v>1023</v>
      </c>
      <c r="C279" s="85" t="s">
        <v>1024</v>
      </c>
      <c r="D279" s="85" t="s">
        <v>265</v>
      </c>
      <c r="E279" s="83">
        <v>1782.6415635699755</v>
      </c>
      <c r="F279" s="86">
        <v>11.640649410111939</v>
      </c>
      <c r="G279" s="87">
        <v>8.5816000000000006E-4</v>
      </c>
    </row>
    <row r="280" spans="1:7" x14ac:dyDescent="0.3">
      <c r="A280" s="83">
        <v>190</v>
      </c>
      <c r="B280" s="85" t="s">
        <v>1025</v>
      </c>
      <c r="C280" s="85" t="s">
        <v>1026</v>
      </c>
      <c r="D280" s="85" t="s">
        <v>1027</v>
      </c>
      <c r="E280" s="83">
        <v>4913.7854672911817</v>
      </c>
      <c r="F280" s="86">
        <v>11.581792346405315</v>
      </c>
      <c r="G280" s="87">
        <v>8.5382100000000005E-4</v>
      </c>
    </row>
    <row r="281" spans="1:7" x14ac:dyDescent="0.3">
      <c r="A281" s="83">
        <v>191</v>
      </c>
      <c r="B281" s="85" t="s">
        <v>1028</v>
      </c>
      <c r="C281" s="85" t="s">
        <v>196</v>
      </c>
      <c r="D281" s="85" t="s">
        <v>197</v>
      </c>
      <c r="E281" s="83">
        <v>4426.5317836404829</v>
      </c>
      <c r="F281" s="86">
        <v>11.420009348614084</v>
      </c>
      <c r="G281" s="87">
        <v>8.418942E-4</v>
      </c>
    </row>
    <row r="282" spans="1:7" x14ac:dyDescent="0.3">
      <c r="A282" s="83">
        <v>192</v>
      </c>
      <c r="B282" s="85" t="s">
        <v>1029</v>
      </c>
      <c r="C282" s="85" t="s">
        <v>1030</v>
      </c>
      <c r="D282" s="85" t="s">
        <v>546</v>
      </c>
      <c r="E282" s="83">
        <v>284.22983861381499</v>
      </c>
      <c r="F282" s="86">
        <v>11.387668484062496</v>
      </c>
      <c r="G282" s="87">
        <v>8.3951000000000002E-4</v>
      </c>
    </row>
    <row r="283" spans="1:7" x14ac:dyDescent="0.3">
      <c r="A283" s="83">
        <v>193</v>
      </c>
      <c r="B283" s="85" t="s">
        <v>1031</v>
      </c>
      <c r="C283" s="85" t="s">
        <v>354</v>
      </c>
      <c r="D283" s="85" t="s">
        <v>265</v>
      </c>
      <c r="E283" s="83">
        <v>792.02034247200561</v>
      </c>
      <c r="F283" s="86">
        <v>11.387668484062496</v>
      </c>
      <c r="G283" s="87">
        <v>8.3951000000000002E-4</v>
      </c>
    </row>
    <row r="284" spans="1:7" x14ac:dyDescent="0.3">
      <c r="A284" s="83">
        <v>194</v>
      </c>
      <c r="B284" s="85" t="s">
        <v>1032</v>
      </c>
      <c r="C284" s="85" t="s">
        <v>1033</v>
      </c>
      <c r="D284" s="85" t="s">
        <v>239</v>
      </c>
      <c r="E284" s="83">
        <v>703.04201229828629</v>
      </c>
      <c r="F284" s="86">
        <v>11.164658676302937</v>
      </c>
      <c r="G284" s="87">
        <v>8.2306950000000001E-4</v>
      </c>
    </row>
    <row r="285" spans="1:7" x14ac:dyDescent="0.3">
      <c r="A285" s="83">
        <v>195</v>
      </c>
      <c r="B285" s="85" t="s">
        <v>1034</v>
      </c>
      <c r="C285" s="85" t="s">
        <v>1035</v>
      </c>
      <c r="D285" s="85" t="s">
        <v>360</v>
      </c>
      <c r="E285" s="83">
        <v>386.5507678431369</v>
      </c>
      <c r="F285" s="86">
        <v>11.217703282807832</v>
      </c>
      <c r="G285" s="87">
        <v>8.2697999999999995E-4</v>
      </c>
    </row>
    <row r="286" spans="1:7" x14ac:dyDescent="0.3">
      <c r="A286" s="83">
        <v>196</v>
      </c>
      <c r="B286" s="85" t="s">
        <v>1036</v>
      </c>
      <c r="C286" s="85" t="s">
        <v>243</v>
      </c>
      <c r="D286" s="85" t="s">
        <v>13</v>
      </c>
      <c r="E286" s="83">
        <v>14292.028566045497</v>
      </c>
      <c r="F286" s="86">
        <v>11.047738081553168</v>
      </c>
      <c r="G286" s="87">
        <v>8.1444999999999998E-4</v>
      </c>
    </row>
    <row r="287" spans="1:7" x14ac:dyDescent="0.3">
      <c r="A287" s="83">
        <v>197</v>
      </c>
      <c r="B287" s="85" t="s">
        <v>1037</v>
      </c>
      <c r="C287" s="85" t="s">
        <v>1038</v>
      </c>
      <c r="D287" s="85" t="s">
        <v>197</v>
      </c>
      <c r="E287" s="83">
        <v>294.10681092379224</v>
      </c>
      <c r="F287" s="86">
        <v>11.027534875587591</v>
      </c>
      <c r="G287" s="87">
        <v>8.1296059999999993E-4</v>
      </c>
    </row>
    <row r="288" spans="1:7" x14ac:dyDescent="0.3">
      <c r="A288" s="83">
        <v>198</v>
      </c>
      <c r="B288" s="85" t="s">
        <v>1039</v>
      </c>
      <c r="C288" s="85" t="s">
        <v>1040</v>
      </c>
      <c r="D288" s="85" t="s">
        <v>367</v>
      </c>
      <c r="E288" s="83">
        <v>1777.9719709014209</v>
      </c>
      <c r="F288" s="86">
        <v>10.881188461916695</v>
      </c>
      <c r="G288" s="87">
        <v>8.0217180000000002E-4</v>
      </c>
    </row>
    <row r="289" spans="1:7" x14ac:dyDescent="0.3">
      <c r="A289" s="83">
        <v>199</v>
      </c>
      <c r="B289" s="85" t="s">
        <v>1041</v>
      </c>
      <c r="C289" s="85" t="s">
        <v>1042</v>
      </c>
      <c r="D289" s="85" t="s">
        <v>1027</v>
      </c>
      <c r="E289" s="83">
        <v>282.67062357609814</v>
      </c>
      <c r="F289" s="86">
        <v>10.430546009958022</v>
      </c>
      <c r="G289" s="87">
        <v>7.6895000000000012E-4</v>
      </c>
    </row>
    <row r="290" spans="1:7" x14ac:dyDescent="0.3">
      <c r="A290" s="83">
        <v>200</v>
      </c>
      <c r="B290" s="85" t="s">
        <v>1043</v>
      </c>
      <c r="C290" s="85" t="s">
        <v>1044</v>
      </c>
      <c r="D290" s="85" t="s">
        <v>197</v>
      </c>
      <c r="E290" s="83">
        <v>245.12310950893641</v>
      </c>
      <c r="F290" s="86">
        <v>10.537842477789177</v>
      </c>
      <c r="G290" s="87">
        <v>7.7685999999999999E-4</v>
      </c>
    </row>
    <row r="291" spans="1:7" x14ac:dyDescent="0.3">
      <c r="A291" s="83">
        <v>201</v>
      </c>
      <c r="B291" s="85" t="s">
        <v>1045</v>
      </c>
      <c r="C291" s="85" t="s">
        <v>374</v>
      </c>
      <c r="D291" s="85" t="s">
        <v>343</v>
      </c>
      <c r="E291" s="83">
        <v>747.36115859692757</v>
      </c>
      <c r="F291" s="86">
        <v>10.430546009958022</v>
      </c>
      <c r="G291" s="87">
        <v>7.6895000000000012E-4</v>
      </c>
    </row>
    <row r="292" spans="1:7" x14ac:dyDescent="0.3">
      <c r="A292" s="83">
        <v>202</v>
      </c>
      <c r="B292" s="85" t="s">
        <v>1046</v>
      </c>
      <c r="C292" s="85" t="s">
        <v>1047</v>
      </c>
      <c r="D292" s="85" t="s">
        <v>40</v>
      </c>
      <c r="E292" s="83">
        <v>158.61087198101177</v>
      </c>
      <c r="F292" s="86">
        <v>9.0728590990578351</v>
      </c>
      <c r="G292" s="87">
        <v>6.6886000000000007E-4</v>
      </c>
    </row>
    <row r="293" spans="1:7" x14ac:dyDescent="0.3">
      <c r="A293" s="83">
        <v>203</v>
      </c>
      <c r="B293" s="85" t="s">
        <v>1048</v>
      </c>
      <c r="C293" s="85" t="s">
        <v>1049</v>
      </c>
      <c r="D293" s="85" t="s">
        <v>40</v>
      </c>
      <c r="E293" s="83">
        <v>1895.0482000399295</v>
      </c>
      <c r="F293" s="86">
        <v>8.7304870575839555</v>
      </c>
      <c r="G293" s="87">
        <v>6.4362000000000013E-4</v>
      </c>
    </row>
    <row r="294" spans="1:7" x14ac:dyDescent="0.3">
      <c r="A294" s="83">
        <v>204</v>
      </c>
      <c r="B294" s="85" t="s">
        <v>1050</v>
      </c>
      <c r="C294" s="85" t="s">
        <v>1051</v>
      </c>
      <c r="D294" s="85" t="s">
        <v>265</v>
      </c>
      <c r="E294" s="83">
        <v>788.43611458108649</v>
      </c>
      <c r="F294" s="86">
        <v>8.1839668693516767</v>
      </c>
      <c r="G294" s="87">
        <v>6.0333000000000001E-4</v>
      </c>
    </row>
    <row r="295" spans="1:7" x14ac:dyDescent="0.3">
      <c r="A295" s="83">
        <v>205</v>
      </c>
      <c r="B295" s="85" t="s">
        <v>1052</v>
      </c>
      <c r="C295" s="85" t="s">
        <v>1053</v>
      </c>
      <c r="D295" s="85" t="s">
        <v>197</v>
      </c>
      <c r="E295" s="83">
        <v>1073.9980562234834</v>
      </c>
      <c r="F295" s="86">
        <v>8.0893533594752771</v>
      </c>
      <c r="G295" s="87">
        <v>5.9635500000000002E-4</v>
      </c>
    </row>
    <row r="296" spans="1:7" x14ac:dyDescent="0.3">
      <c r="A296" s="83">
        <v>206</v>
      </c>
      <c r="B296" s="85" t="s">
        <v>1054</v>
      </c>
      <c r="C296" s="85" t="s">
        <v>1055</v>
      </c>
      <c r="D296" s="85" t="s">
        <v>90</v>
      </c>
      <c r="E296" s="83">
        <v>680.68891494384013</v>
      </c>
      <c r="F296" s="86">
        <v>8.045742974636191</v>
      </c>
      <c r="G296" s="87">
        <v>5.9313999999999992E-4</v>
      </c>
    </row>
    <row r="297" spans="1:7" x14ac:dyDescent="0.3">
      <c r="A297" s="83">
        <v>207</v>
      </c>
      <c r="B297" s="85" t="s">
        <v>1056</v>
      </c>
      <c r="C297" s="85" t="s">
        <v>1057</v>
      </c>
      <c r="D297" s="85" t="s">
        <v>40</v>
      </c>
      <c r="E297" s="83">
        <v>149.18171741781288</v>
      </c>
      <c r="F297" s="86">
        <v>7.5321849124253717</v>
      </c>
      <c r="G297" s="87">
        <v>5.5528000000000001E-4</v>
      </c>
    </row>
    <row r="298" spans="1:7" x14ac:dyDescent="0.3">
      <c r="A298" s="83">
        <v>208</v>
      </c>
      <c r="B298" s="85" t="s">
        <v>1058</v>
      </c>
      <c r="C298" s="85" t="s">
        <v>378</v>
      </c>
      <c r="D298" s="85" t="s">
        <v>360</v>
      </c>
      <c r="E298" s="83">
        <v>354.71051908083894</v>
      </c>
      <c r="F298" s="86">
        <v>7.4453737955068089</v>
      </c>
      <c r="G298" s="87">
        <v>5.4888020000000003E-4</v>
      </c>
    </row>
    <row r="299" spans="1:7" x14ac:dyDescent="0.3">
      <c r="A299" s="83">
        <v>209</v>
      </c>
      <c r="B299" s="85" t="s">
        <v>1059</v>
      </c>
      <c r="C299" s="85" t="s">
        <v>1060</v>
      </c>
      <c r="D299" s="85" t="s">
        <v>565</v>
      </c>
      <c r="E299" s="83">
        <v>430.91752342545146</v>
      </c>
      <c r="F299" s="86">
        <v>7.3816171762779836</v>
      </c>
      <c r="G299" s="87">
        <v>5.4418000000000001E-4</v>
      </c>
    </row>
    <row r="300" spans="1:7" x14ac:dyDescent="0.3">
      <c r="A300" s="83">
        <v>210</v>
      </c>
      <c r="B300" s="85" t="s">
        <v>1061</v>
      </c>
      <c r="C300" s="85" t="s">
        <v>1062</v>
      </c>
      <c r="D300" s="85" t="s">
        <v>43</v>
      </c>
      <c r="E300" s="83">
        <v>1597.1102734020762</v>
      </c>
      <c r="F300" s="86">
        <v>7.4784688552052225</v>
      </c>
      <c r="G300" s="87">
        <v>5.5132E-4</v>
      </c>
    </row>
    <row r="301" spans="1:7" x14ac:dyDescent="0.3">
      <c r="A301" s="83">
        <v>211</v>
      </c>
      <c r="B301" s="85" t="s">
        <v>1063</v>
      </c>
      <c r="C301" s="85" t="s">
        <v>562</v>
      </c>
      <c r="D301" s="85" t="s">
        <v>53</v>
      </c>
      <c r="E301" s="83">
        <v>259.8293986032391</v>
      </c>
      <c r="F301" s="86">
        <v>7.2483308181352601</v>
      </c>
      <c r="G301" s="87">
        <v>5.3435400000000001E-4</v>
      </c>
    </row>
    <row r="302" spans="1:7" x14ac:dyDescent="0.3">
      <c r="A302" s="83">
        <v>212</v>
      </c>
      <c r="B302" s="85" t="s">
        <v>1064</v>
      </c>
      <c r="C302" s="85" t="s">
        <v>1065</v>
      </c>
      <c r="D302" s="85" t="s">
        <v>197</v>
      </c>
      <c r="E302" s="83">
        <v>411.14800502491505</v>
      </c>
      <c r="F302" s="86">
        <v>7.1210834470315287</v>
      </c>
      <c r="G302" s="87">
        <v>5.2497320000000004E-4</v>
      </c>
    </row>
    <row r="303" spans="1:7" x14ac:dyDescent="0.3">
      <c r="A303" s="83">
        <v>213</v>
      </c>
      <c r="B303" s="85" t="s">
        <v>1066</v>
      </c>
      <c r="C303" s="85" t="s">
        <v>1067</v>
      </c>
      <c r="D303" s="85" t="s">
        <v>775</v>
      </c>
      <c r="E303" s="83">
        <v>570.91006214321658</v>
      </c>
      <c r="F303" s="86">
        <v>7.0678665693330203</v>
      </c>
      <c r="G303" s="87">
        <v>5.2105000000000001E-4</v>
      </c>
    </row>
    <row r="304" spans="1:7" x14ac:dyDescent="0.3">
      <c r="A304" s="83">
        <v>214</v>
      </c>
      <c r="B304" s="85" t="s">
        <v>1068</v>
      </c>
      <c r="C304" s="85" t="s">
        <v>1069</v>
      </c>
      <c r="D304" s="85" t="s">
        <v>43</v>
      </c>
      <c r="E304" s="83">
        <v>909.25949253390661</v>
      </c>
      <c r="F304" s="86">
        <v>7.0213018013468265</v>
      </c>
      <c r="G304" s="87">
        <v>5.1761720000000002E-4</v>
      </c>
    </row>
    <row r="305" spans="1:7" x14ac:dyDescent="0.3">
      <c r="A305" s="83">
        <v>215</v>
      </c>
      <c r="B305" s="85" t="s">
        <v>1070</v>
      </c>
      <c r="C305" s="85" t="s">
        <v>1071</v>
      </c>
      <c r="D305" s="85" t="s">
        <v>360</v>
      </c>
      <c r="E305" s="83">
        <v>1363.7472002627001</v>
      </c>
      <c r="F305" s="86">
        <v>7.009660609350278</v>
      </c>
      <c r="G305" s="87">
        <v>5.1675899999999999E-4</v>
      </c>
    </row>
    <row r="306" spans="1:7" x14ac:dyDescent="0.3">
      <c r="A306" s="83">
        <v>216</v>
      </c>
      <c r="B306" s="85" t="s">
        <v>1072</v>
      </c>
      <c r="C306" s="85" t="s">
        <v>1073</v>
      </c>
      <c r="D306" s="85" t="s">
        <v>360</v>
      </c>
      <c r="E306" s="83">
        <v>204.61176749035508</v>
      </c>
      <c r="F306" s="86">
        <v>6.8749553876759313</v>
      </c>
      <c r="G306" s="87">
        <v>5.0682839999999999E-4</v>
      </c>
    </row>
    <row r="307" spans="1:7" x14ac:dyDescent="0.3">
      <c r="A307" s="83">
        <v>217</v>
      </c>
      <c r="B307" s="85" t="s">
        <v>1074</v>
      </c>
      <c r="C307" s="85" t="s">
        <v>1075</v>
      </c>
      <c r="D307" s="85" t="s">
        <v>40</v>
      </c>
      <c r="E307" s="83">
        <v>420.45689303809894</v>
      </c>
      <c r="F307" s="86">
        <v>5.9915107257929092</v>
      </c>
      <c r="G307" s="87">
        <v>4.417E-4</v>
      </c>
    </row>
    <row r="308" spans="1:7" x14ac:dyDescent="0.3">
      <c r="A308" s="83">
        <v>218</v>
      </c>
      <c r="B308" s="85" t="s">
        <v>1076</v>
      </c>
      <c r="C308" s="85" t="s">
        <v>1077</v>
      </c>
      <c r="D308" s="85" t="s">
        <v>53</v>
      </c>
      <c r="E308" s="83">
        <v>2762.4150045569822</v>
      </c>
      <c r="F308" s="86">
        <v>5.6491386843190288</v>
      </c>
      <c r="G308" s="87">
        <v>4.1646000000000001E-4</v>
      </c>
    </row>
    <row r="309" spans="1:7" x14ac:dyDescent="0.3">
      <c r="A309" s="83">
        <v>219</v>
      </c>
      <c r="B309" s="85" t="s">
        <v>1078</v>
      </c>
      <c r="C309" s="85" t="s">
        <v>1079</v>
      </c>
      <c r="D309" s="85" t="s">
        <v>23</v>
      </c>
      <c r="E309" s="83">
        <v>1416.5130088152275</v>
      </c>
      <c r="F309" s="86">
        <v>5.6093915149083013</v>
      </c>
      <c r="G309" s="87">
        <v>4.1352979999999999E-4</v>
      </c>
    </row>
    <row r="310" spans="1:7" x14ac:dyDescent="0.3">
      <c r="A310" s="83">
        <v>220</v>
      </c>
      <c r="B310" s="85" t="s">
        <v>1080</v>
      </c>
      <c r="C310" s="85" t="s">
        <v>1081</v>
      </c>
      <c r="D310" s="85" t="s">
        <v>775</v>
      </c>
      <c r="E310" s="83">
        <v>1016.3177483454709</v>
      </c>
      <c r="F310" s="86">
        <v>5.4779526635820881</v>
      </c>
      <c r="G310" s="87">
        <v>4.0384000000000004E-4</v>
      </c>
    </row>
    <row r="311" spans="1:7" x14ac:dyDescent="0.3">
      <c r="A311" s="83">
        <v>221</v>
      </c>
      <c r="B311" s="85" t="s">
        <v>1082</v>
      </c>
      <c r="C311" s="85" t="s">
        <v>1083</v>
      </c>
      <c r="D311" s="85" t="s">
        <v>43</v>
      </c>
      <c r="E311" s="83">
        <v>3339.3429560231298</v>
      </c>
      <c r="F311" s="86">
        <v>5.1592848670557361</v>
      </c>
      <c r="G311" s="87">
        <v>3.8034750000000002E-4</v>
      </c>
    </row>
    <row r="312" spans="1:7" x14ac:dyDescent="0.3">
      <c r="A312" s="83">
        <v>222</v>
      </c>
      <c r="B312" s="85" t="s">
        <v>1084</v>
      </c>
      <c r="C312" s="85" t="s">
        <v>1085</v>
      </c>
      <c r="D312" s="85" t="s">
        <v>230</v>
      </c>
      <c r="E312" s="83">
        <v>214.02711490344691</v>
      </c>
      <c r="F312" s="86">
        <v>5.1355806221082085</v>
      </c>
      <c r="G312" s="87">
        <v>3.7860000000000004E-4</v>
      </c>
    </row>
    <row r="313" spans="1:7" x14ac:dyDescent="0.3">
      <c r="A313" s="83">
        <v>223</v>
      </c>
      <c r="B313" s="85" t="s">
        <v>1086</v>
      </c>
      <c r="C313" s="85" t="s">
        <v>1087</v>
      </c>
      <c r="D313" s="85" t="s">
        <v>40</v>
      </c>
      <c r="E313" s="83">
        <v>1329.2306292479172</v>
      </c>
      <c r="F313" s="86">
        <v>4.8244425688553161</v>
      </c>
      <c r="G313" s="87">
        <v>3.5566260000000001E-4</v>
      </c>
    </row>
    <row r="314" spans="1:7" x14ac:dyDescent="0.3">
      <c r="A314" s="83">
        <v>224</v>
      </c>
      <c r="B314" s="85" t="s">
        <v>1088</v>
      </c>
      <c r="C314" s="85" t="s">
        <v>1089</v>
      </c>
      <c r="D314" s="85" t="s">
        <v>248</v>
      </c>
      <c r="E314" s="83">
        <v>4233.2970509154229</v>
      </c>
      <c r="F314" s="86">
        <v>4.694726429465204</v>
      </c>
      <c r="G314" s="87">
        <v>3.460998E-4</v>
      </c>
    </row>
    <row r="315" spans="1:7" x14ac:dyDescent="0.3">
      <c r="A315" s="83">
        <v>225</v>
      </c>
      <c r="B315" s="85" t="s">
        <v>1090</v>
      </c>
      <c r="C315" s="85" t="s">
        <v>1091</v>
      </c>
      <c r="D315" s="85" t="s">
        <v>775</v>
      </c>
      <c r="E315" s="83">
        <v>230.82457198464641</v>
      </c>
      <c r="F315" s="86">
        <v>4.4352941506849808</v>
      </c>
      <c r="G315" s="87">
        <v>3.2697420000000002E-4</v>
      </c>
    </row>
    <row r="316" spans="1:7" x14ac:dyDescent="0.3">
      <c r="A316" s="83">
        <v>226</v>
      </c>
      <c r="B316" s="85" t="s">
        <v>1092</v>
      </c>
      <c r="C316" s="85" t="s">
        <v>1093</v>
      </c>
      <c r="D316" s="85" t="s">
        <v>367</v>
      </c>
      <c r="E316" s="83">
        <v>64.987825607215086</v>
      </c>
      <c r="F316" s="86">
        <v>4.1722184039832078</v>
      </c>
      <c r="G316" s="87">
        <v>3.0758000000000001E-4</v>
      </c>
    </row>
    <row r="317" spans="1:7" x14ac:dyDescent="0.3">
      <c r="A317" s="83">
        <v>227</v>
      </c>
      <c r="B317" s="85" t="s">
        <v>1094</v>
      </c>
      <c r="C317" s="85" t="s">
        <v>1095</v>
      </c>
      <c r="D317" s="85" t="s">
        <v>540</v>
      </c>
      <c r="E317" s="83">
        <v>184.40865170913202</v>
      </c>
      <c r="F317" s="86">
        <v>2.5178235261106336</v>
      </c>
      <c r="G317" s="87">
        <v>1.8561639999999999E-4</v>
      </c>
    </row>
    <row r="318" spans="1:7" x14ac:dyDescent="0.3">
      <c r="A318" s="83">
        <v>228</v>
      </c>
      <c r="B318" s="85" t="s">
        <v>1096</v>
      </c>
      <c r="C318" s="85" t="s">
        <v>1097</v>
      </c>
      <c r="D318" s="85" t="s">
        <v>919</v>
      </c>
      <c r="E318" s="83">
        <v>117.90995795483725</v>
      </c>
      <c r="F318" s="86">
        <v>1.8965227187245799</v>
      </c>
      <c r="G318" s="87">
        <v>1.3981350000000001E-4</v>
      </c>
    </row>
    <row r="319" spans="1:7" x14ac:dyDescent="0.3">
      <c r="A319" s="83">
        <v>229</v>
      </c>
      <c r="B319" s="85" t="s">
        <v>1098</v>
      </c>
      <c r="C319" s="85" t="s">
        <v>1099</v>
      </c>
      <c r="D319" s="85" t="s">
        <v>360</v>
      </c>
      <c r="E319" s="83">
        <v>98.302734786968628</v>
      </c>
      <c r="F319" s="86">
        <v>1.0271161244216416</v>
      </c>
      <c r="G319" s="87">
        <v>7.572E-5</v>
      </c>
    </row>
    <row r="320" spans="1:7" x14ac:dyDescent="0.3">
      <c r="A320" s="83">
        <v>230</v>
      </c>
      <c r="B320" s="85" t="s">
        <v>1100</v>
      </c>
      <c r="C320" s="85" t="s">
        <v>59</v>
      </c>
      <c r="D320" s="85" t="s">
        <v>60</v>
      </c>
      <c r="E320" s="83">
        <v>212.05072282463124</v>
      </c>
      <c r="F320" s="86">
        <v>0.89803481116231332</v>
      </c>
      <c r="G320" s="87">
        <v>6.6204000000000005E-5</v>
      </c>
    </row>
    <row r="321" spans="1:7" x14ac:dyDescent="0.3">
      <c r="A321" s="83">
        <v>231</v>
      </c>
      <c r="B321" s="85" t="s">
        <v>1101</v>
      </c>
      <c r="C321" s="85" t="s">
        <v>334</v>
      </c>
      <c r="D321" s="85" t="s">
        <v>63</v>
      </c>
      <c r="E321" s="83">
        <v>8.2315865370408248E-2</v>
      </c>
      <c r="F321" s="86">
        <v>1.6630274280783578E-3</v>
      </c>
      <c r="G321" s="87">
        <v>1.226E-7</v>
      </c>
    </row>
    <row r="322" spans="1:7" x14ac:dyDescent="0.3">
      <c r="A322" s="83">
        <v>232</v>
      </c>
      <c r="B322" s="85" t="s">
        <v>1102</v>
      </c>
      <c r="C322" s="85" t="s">
        <v>30</v>
      </c>
      <c r="D322" s="85" t="s">
        <v>31</v>
      </c>
      <c r="E322" s="83">
        <v>3.3021800940765428E-2</v>
      </c>
      <c r="F322" s="86">
        <v>1.6630274280783578E-3</v>
      </c>
      <c r="G322" s="87">
        <v>1.226E-7</v>
      </c>
    </row>
    <row r="323" spans="1:7" x14ac:dyDescent="0.3">
      <c r="A323" s="83"/>
      <c r="B323" s="84"/>
      <c r="C323" s="85"/>
      <c r="D323" s="85"/>
      <c r="E323" s="83"/>
      <c r="F323" s="86"/>
      <c r="G323" s="87"/>
    </row>
    <row r="324" spans="1:7" x14ac:dyDescent="0.3">
      <c r="A324" s="83"/>
      <c r="B324" s="84" t="s">
        <v>10</v>
      </c>
      <c r="C324" s="85"/>
      <c r="D324" s="85"/>
      <c r="E324" s="85"/>
      <c r="F324" s="85"/>
      <c r="G324" s="85"/>
    </row>
    <row r="325" spans="1:7" x14ac:dyDescent="0.3">
      <c r="A325" s="83"/>
      <c r="B325" s="84" t="s">
        <v>1103</v>
      </c>
      <c r="C325" s="85"/>
      <c r="D325" s="85"/>
      <c r="E325" s="85"/>
      <c r="F325" s="85"/>
      <c r="G325" s="85"/>
    </row>
    <row r="326" spans="1:7" x14ac:dyDescent="0.3">
      <c r="A326" s="83">
        <v>1</v>
      </c>
      <c r="B326" s="85" t="s">
        <v>1104</v>
      </c>
      <c r="C326" s="85" t="s">
        <v>1105</v>
      </c>
      <c r="D326" s="85" t="s">
        <v>847</v>
      </c>
      <c r="E326" s="83"/>
      <c r="F326" s="86">
        <v>0</v>
      </c>
      <c r="G326" s="87">
        <v>0</v>
      </c>
    </row>
    <row r="327" spans="1:7" x14ac:dyDescent="0.3">
      <c r="A327" s="83"/>
      <c r="B327" s="84"/>
      <c r="C327" s="85"/>
      <c r="D327" s="85"/>
      <c r="E327" s="83"/>
      <c r="F327" s="86"/>
      <c r="G327" s="87"/>
    </row>
    <row r="328" spans="1:7" x14ac:dyDescent="0.3">
      <c r="A328" s="83"/>
      <c r="B328" s="84" t="s">
        <v>1106</v>
      </c>
      <c r="C328" s="85"/>
      <c r="D328" s="85"/>
      <c r="E328" s="85"/>
      <c r="F328" s="85"/>
      <c r="G328" s="85"/>
    </row>
    <row r="329" spans="1:7" x14ac:dyDescent="0.3">
      <c r="A329" s="83">
        <v>1</v>
      </c>
      <c r="B329" s="85" t="s">
        <v>1107</v>
      </c>
      <c r="C329" s="85"/>
      <c r="D329" s="85" t="s">
        <v>248</v>
      </c>
      <c r="E329" s="83"/>
      <c r="F329" s="86">
        <v>10.804687843758996</v>
      </c>
      <c r="G329" s="87">
        <v>7.9653209999999989E-4</v>
      </c>
    </row>
    <row r="330" spans="1:7" x14ac:dyDescent="0.3">
      <c r="A330" s="83">
        <v>2</v>
      </c>
      <c r="B330" s="85" t="s">
        <v>1108</v>
      </c>
      <c r="C330" s="85"/>
      <c r="D330" s="85" t="s">
        <v>63</v>
      </c>
      <c r="E330" s="83"/>
      <c r="F330" s="86">
        <v>9.0098553185097447</v>
      </c>
      <c r="G330" s="87">
        <v>6.642153E-4</v>
      </c>
    </row>
    <row r="331" spans="1:7" x14ac:dyDescent="0.3">
      <c r="A331" s="83">
        <v>3</v>
      </c>
      <c r="B331" s="85" t="s">
        <v>1109</v>
      </c>
      <c r="C331" s="85"/>
      <c r="D331" s="85" t="s">
        <v>50</v>
      </c>
      <c r="E331" s="83"/>
      <c r="F331" s="86">
        <v>8.0053609790946805</v>
      </c>
      <c r="G331" s="87">
        <v>5.9016299999999999E-4</v>
      </c>
    </row>
    <row r="332" spans="1:7" x14ac:dyDescent="0.3">
      <c r="A332" s="83">
        <v>5</v>
      </c>
      <c r="B332" s="85" t="s">
        <v>1110</v>
      </c>
      <c r="C332" s="85"/>
      <c r="D332" s="85" t="s">
        <v>40</v>
      </c>
      <c r="E332" s="83"/>
      <c r="F332" s="86">
        <v>2.8384188609528915</v>
      </c>
      <c r="G332" s="87">
        <v>2.0925100000000001E-4</v>
      </c>
    </row>
    <row r="333" spans="1:7" x14ac:dyDescent="0.3">
      <c r="A333" s="83">
        <v>8</v>
      </c>
      <c r="B333" s="85" t="s">
        <v>1111</v>
      </c>
      <c r="C333" s="85"/>
      <c r="D333" s="85" t="s">
        <v>43</v>
      </c>
      <c r="E333" s="83"/>
      <c r="F333" s="86">
        <v>1.7285460967599338</v>
      </c>
      <c r="G333" s="87">
        <v>1.2743009999999997E-4</v>
      </c>
    </row>
    <row r="334" spans="1:7" x14ac:dyDescent="0.3">
      <c r="A334" s="83">
        <v>11</v>
      </c>
      <c r="B334" s="85" t="s">
        <v>1112</v>
      </c>
      <c r="C334" s="85"/>
      <c r="D334" s="85" t="s">
        <v>382</v>
      </c>
      <c r="E334" s="83"/>
      <c r="F334" s="86">
        <v>1.0520845957663709</v>
      </c>
      <c r="G334" s="87">
        <v>7.7560699999999991E-5</v>
      </c>
    </row>
    <row r="335" spans="1:7" x14ac:dyDescent="0.3">
      <c r="A335" s="83">
        <v>12</v>
      </c>
      <c r="B335" s="85" t="s">
        <v>1113</v>
      </c>
      <c r="C335" s="85"/>
      <c r="D335" s="85" t="s">
        <v>63</v>
      </c>
      <c r="E335" s="83"/>
      <c r="F335" s="86">
        <v>0.87872009048661348</v>
      </c>
      <c r="G335" s="87">
        <v>6.4780099999999993E-5</v>
      </c>
    </row>
    <row r="336" spans="1:7" x14ac:dyDescent="0.3">
      <c r="A336" s="83">
        <v>13</v>
      </c>
      <c r="B336" s="85" t="s">
        <v>1114</v>
      </c>
      <c r="C336" s="85"/>
      <c r="D336" s="85" t="s">
        <v>540</v>
      </c>
      <c r="E336" s="83"/>
      <c r="F336" s="86">
        <v>0.83962809419804074</v>
      </c>
      <c r="G336" s="87">
        <v>6.1898199999999996E-5</v>
      </c>
    </row>
    <row r="337" spans="1:7" x14ac:dyDescent="0.3">
      <c r="A337" s="83">
        <v>14</v>
      </c>
      <c r="B337" s="85" t="s">
        <v>1115</v>
      </c>
      <c r="C337" s="85"/>
      <c r="D337" s="85" t="s">
        <v>40</v>
      </c>
      <c r="E337" s="83"/>
      <c r="F337" s="86">
        <v>0.71725314929468265</v>
      </c>
      <c r="G337" s="87">
        <v>5.2876600000000001E-5</v>
      </c>
    </row>
    <row r="338" spans="1:7" x14ac:dyDescent="0.3">
      <c r="A338" s="83">
        <v>18</v>
      </c>
      <c r="B338" s="85" t="s">
        <v>1116</v>
      </c>
      <c r="C338" s="85"/>
      <c r="D338" s="85" t="s">
        <v>546</v>
      </c>
      <c r="E338" s="83"/>
      <c r="F338" s="86">
        <v>0.25834710590708948</v>
      </c>
      <c r="G338" s="87">
        <v>1.9045599999999999E-5</v>
      </c>
    </row>
    <row r="339" spans="1:7" x14ac:dyDescent="0.3">
      <c r="A339" s="83"/>
      <c r="B339" s="84"/>
      <c r="C339" s="85"/>
      <c r="D339" s="85"/>
      <c r="E339" s="83"/>
      <c r="F339" s="86"/>
      <c r="G339" s="87"/>
    </row>
    <row r="340" spans="1:7" x14ac:dyDescent="0.3">
      <c r="A340" s="83"/>
      <c r="B340" s="84" t="s">
        <v>1117</v>
      </c>
      <c r="C340" s="85"/>
      <c r="D340" s="85"/>
      <c r="E340" s="85"/>
      <c r="F340" s="85"/>
      <c r="G340" s="85"/>
    </row>
    <row r="341" spans="1:7" x14ac:dyDescent="0.3">
      <c r="A341" s="83"/>
      <c r="B341" s="84" t="s">
        <v>1118</v>
      </c>
      <c r="C341" s="85"/>
      <c r="D341" s="85"/>
      <c r="E341" s="85"/>
      <c r="F341" s="85"/>
      <c r="G341" s="85"/>
    </row>
    <row r="342" spans="1:7" x14ac:dyDescent="0.3">
      <c r="A342" s="83">
        <v>1</v>
      </c>
      <c r="B342" s="85" t="s">
        <v>1119</v>
      </c>
      <c r="C342" s="85" t="s">
        <v>1120</v>
      </c>
      <c r="D342" s="85" t="s">
        <v>1121</v>
      </c>
      <c r="E342" s="83"/>
      <c r="F342" s="86">
        <v>8.4272458780034576</v>
      </c>
      <c r="G342" s="87">
        <v>6.2126476521020006E-4</v>
      </c>
    </row>
    <row r="343" spans="1:7" x14ac:dyDescent="0.3">
      <c r="A343" s="83">
        <v>2</v>
      </c>
      <c r="B343" s="85" t="s">
        <v>1122</v>
      </c>
      <c r="C343" s="85" t="s">
        <v>1123</v>
      </c>
      <c r="D343" s="85" t="s">
        <v>1121</v>
      </c>
      <c r="E343" s="83"/>
      <c r="F343" s="86">
        <v>3.7832110582863803</v>
      </c>
      <c r="G343" s="87">
        <v>2.7890200000000003E-4</v>
      </c>
    </row>
    <row r="344" spans="1:7" x14ac:dyDescent="0.3">
      <c r="A344" s="83">
        <v>3</v>
      </c>
      <c r="B344" s="85" t="s">
        <v>1124</v>
      </c>
      <c r="C344" s="85" t="s">
        <v>1125</v>
      </c>
      <c r="D344" s="85" t="s">
        <v>1121</v>
      </c>
      <c r="E344" s="83"/>
      <c r="F344" s="86">
        <v>3.7746517572495328</v>
      </c>
      <c r="G344" s="87">
        <v>2.7827100000000002E-4</v>
      </c>
    </row>
    <row r="345" spans="1:7" x14ac:dyDescent="0.3">
      <c r="A345" s="83">
        <v>4</v>
      </c>
      <c r="B345" s="85" t="s">
        <v>1126</v>
      </c>
      <c r="C345" s="85" t="s">
        <v>1127</v>
      </c>
      <c r="D345" s="85" t="s">
        <v>1121</v>
      </c>
      <c r="E345" s="83"/>
      <c r="F345" s="86">
        <v>5.0810036893282096</v>
      </c>
      <c r="G345" s="87">
        <v>3.7457653541616003E-4</v>
      </c>
    </row>
    <row r="346" spans="1:7" x14ac:dyDescent="0.3">
      <c r="A346" s="83">
        <v>5</v>
      </c>
      <c r="B346" s="85" t="s">
        <v>1119</v>
      </c>
      <c r="C346" s="85" t="s">
        <v>605</v>
      </c>
      <c r="D346" s="85" t="s">
        <v>1121</v>
      </c>
      <c r="E346" s="83"/>
      <c r="F346" s="86">
        <v>4.2446647475946175</v>
      </c>
      <c r="G346" s="87">
        <v>3.1292081493594002E-4</v>
      </c>
    </row>
    <row r="347" spans="1:7" x14ac:dyDescent="0.3">
      <c r="A347" s="83">
        <v>6</v>
      </c>
      <c r="B347" s="85" t="s">
        <v>1128</v>
      </c>
      <c r="C347" s="85" t="s">
        <v>1129</v>
      </c>
      <c r="D347" s="85" t="s">
        <v>1121</v>
      </c>
      <c r="E347" s="83"/>
      <c r="F347" s="86">
        <v>3.3790909338135116</v>
      </c>
      <c r="G347" s="87">
        <v>2.4910987124502005E-4</v>
      </c>
    </row>
    <row r="348" spans="1:7" x14ac:dyDescent="0.3">
      <c r="A348" s="83">
        <v>7</v>
      </c>
      <c r="B348" s="85" t="s">
        <v>1119</v>
      </c>
      <c r="C348" s="85" t="s">
        <v>1130</v>
      </c>
      <c r="D348" s="85" t="s">
        <v>1121</v>
      </c>
      <c r="E348" s="83"/>
      <c r="F348" s="86">
        <v>3.3749997564409049</v>
      </c>
      <c r="G348" s="87">
        <v>2.4880826566870003E-4</v>
      </c>
    </row>
    <row r="349" spans="1:7" x14ac:dyDescent="0.3">
      <c r="A349" s="83">
        <v>8</v>
      </c>
      <c r="B349" s="85" t="s">
        <v>1128</v>
      </c>
      <c r="C349" s="85" t="s">
        <v>607</v>
      </c>
      <c r="D349" s="85" t="s">
        <v>1121</v>
      </c>
      <c r="E349" s="83"/>
      <c r="F349" s="86">
        <v>1.5317709148620011</v>
      </c>
      <c r="G349" s="87">
        <v>1.1292364214286001E-4</v>
      </c>
    </row>
    <row r="350" spans="1:7" x14ac:dyDescent="0.3">
      <c r="A350" s="83">
        <v>9</v>
      </c>
      <c r="B350" s="85" t="s">
        <v>1126</v>
      </c>
      <c r="C350" s="85" t="s">
        <v>1131</v>
      </c>
      <c r="D350" s="85" t="s">
        <v>1121</v>
      </c>
      <c r="E350" s="83"/>
      <c r="F350" s="86">
        <v>0.67581136814997855</v>
      </c>
      <c r="G350" s="87">
        <v>4.9821471574240008E-5</v>
      </c>
    </row>
    <row r="351" spans="1:7" x14ac:dyDescent="0.3">
      <c r="A351" s="83"/>
      <c r="B351" s="84"/>
      <c r="C351" s="85"/>
      <c r="D351" s="85"/>
      <c r="E351" s="83"/>
      <c r="F351" s="86"/>
      <c r="G351" s="87"/>
    </row>
    <row r="352" spans="1:7" x14ac:dyDescent="0.3">
      <c r="A352" s="83"/>
      <c r="B352" s="84" t="s">
        <v>1132</v>
      </c>
      <c r="C352" s="85"/>
      <c r="D352" s="85"/>
      <c r="E352" s="83"/>
      <c r="F352" s="86">
        <v>504.79203438517561</v>
      </c>
      <c r="G352" s="87">
        <v>3.7213759900000004E-2</v>
      </c>
    </row>
    <row r="353" spans="1:7" x14ac:dyDescent="0.3">
      <c r="A353" s="83"/>
      <c r="B353" s="84"/>
      <c r="C353" s="85"/>
      <c r="D353" s="85"/>
      <c r="E353" s="83"/>
      <c r="F353" s="86"/>
      <c r="G353" s="87"/>
    </row>
    <row r="354" spans="1:7" x14ac:dyDescent="0.3">
      <c r="A354" s="83"/>
      <c r="B354" s="84" t="s">
        <v>1133</v>
      </c>
      <c r="C354" s="85"/>
      <c r="D354" s="85"/>
      <c r="E354" s="85"/>
      <c r="F354" s="85"/>
      <c r="G354" s="85"/>
    </row>
    <row r="355" spans="1:7" x14ac:dyDescent="0.3">
      <c r="A355" s="83"/>
      <c r="B355" s="84" t="s">
        <v>1134</v>
      </c>
      <c r="C355" s="85"/>
      <c r="D355" s="85"/>
      <c r="E355" s="85"/>
      <c r="F355" s="85"/>
      <c r="G355" s="85"/>
    </row>
    <row r="356" spans="1:7" x14ac:dyDescent="0.3">
      <c r="A356" s="83">
        <v>1</v>
      </c>
      <c r="B356" s="85" t="s">
        <v>1135</v>
      </c>
      <c r="C356" s="85" t="s">
        <v>1136</v>
      </c>
      <c r="D356" s="85" t="s">
        <v>1137</v>
      </c>
      <c r="E356" s="83"/>
      <c r="F356" s="86">
        <v>32.826899916801764</v>
      </c>
      <c r="G356" s="87">
        <v>2.420031E-3</v>
      </c>
    </row>
    <row r="357" spans="1:7" x14ac:dyDescent="0.3">
      <c r="A357" s="83">
        <v>2</v>
      </c>
      <c r="B357" s="85" t="s">
        <v>1138</v>
      </c>
      <c r="C357" s="85" t="s">
        <v>1139</v>
      </c>
      <c r="D357" s="85" t="s">
        <v>1137</v>
      </c>
      <c r="E357" s="83"/>
      <c r="F357" s="86">
        <v>1.8405901959110538</v>
      </c>
      <c r="G357" s="87">
        <v>1.356901E-4</v>
      </c>
    </row>
    <row r="358" spans="1:7" x14ac:dyDescent="0.3">
      <c r="A358" s="83">
        <v>3</v>
      </c>
      <c r="B358" s="85" t="s">
        <v>1140</v>
      </c>
      <c r="C358" s="85" t="s">
        <v>1141</v>
      </c>
      <c r="D358" s="85" t="s">
        <v>1137</v>
      </c>
      <c r="E358" s="83"/>
      <c r="F358" s="86">
        <v>5.4879905126585811E-2</v>
      </c>
      <c r="G358" s="87">
        <v>4.0458000000000003E-6</v>
      </c>
    </row>
    <row r="359" spans="1:7" x14ac:dyDescent="0.3">
      <c r="A359" s="83"/>
      <c r="B359" s="84"/>
      <c r="C359" s="85"/>
      <c r="D359" s="85"/>
      <c r="E359" s="83"/>
      <c r="F359" s="86"/>
      <c r="G359" s="87"/>
    </row>
    <row r="360" spans="1:7" x14ac:dyDescent="0.3">
      <c r="A360" s="83"/>
      <c r="B360" s="84" t="s">
        <v>1142</v>
      </c>
      <c r="C360" s="85"/>
      <c r="D360" s="85"/>
      <c r="E360" s="83"/>
      <c r="F360" s="86">
        <v>-25.445822575077283</v>
      </c>
      <c r="G360" s="87">
        <v>-1.8758907971285032E-3</v>
      </c>
    </row>
    <row r="361" spans="1:7" x14ac:dyDescent="0.3">
      <c r="A361" s="83"/>
      <c r="B361" s="84"/>
      <c r="C361" s="85"/>
      <c r="D361" s="85"/>
      <c r="E361" s="83"/>
      <c r="F361" s="86"/>
      <c r="G361" s="87"/>
    </row>
    <row r="362" spans="1:7" x14ac:dyDescent="0.3">
      <c r="A362" s="83"/>
      <c r="B362" s="84" t="s">
        <v>138</v>
      </c>
      <c r="C362" s="85"/>
      <c r="D362" s="85"/>
      <c r="E362" s="83"/>
      <c r="F362" s="86">
        <v>13564.66091417915</v>
      </c>
      <c r="G362" s="87">
        <v>1</v>
      </c>
    </row>
  </sheetData>
  <mergeCells count="30">
    <mergeCell ref="A87:G87"/>
    <mergeCell ref="A88:G88"/>
    <mergeCell ref="A6:G6"/>
    <mergeCell ref="A1:G1"/>
    <mergeCell ref="A2:G2"/>
    <mergeCell ref="A3:G3"/>
    <mergeCell ref="A4:G4"/>
    <mergeCell ref="A5:G5"/>
    <mergeCell ref="B56:G56"/>
    <mergeCell ref="A7:G7"/>
    <mergeCell ref="A8:G8"/>
    <mergeCell ref="A9:G9"/>
    <mergeCell ref="A10:G10"/>
    <mergeCell ref="B44:G44"/>
    <mergeCell ref="B45:G45"/>
    <mergeCell ref="B46:G46"/>
    <mergeCell ref="B52:G52"/>
    <mergeCell ref="B53:G53"/>
    <mergeCell ref="B54:G54"/>
    <mergeCell ref="B55:G55"/>
    <mergeCell ref="D65:F65"/>
    <mergeCell ref="D66:F66"/>
    <mergeCell ref="D82:F82"/>
    <mergeCell ref="B57:G57"/>
    <mergeCell ref="B58:G58"/>
    <mergeCell ref="B59:G59"/>
    <mergeCell ref="B60:G60"/>
    <mergeCell ref="B62:G62"/>
    <mergeCell ref="B63:G63"/>
    <mergeCell ref="B61:G6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8AD3F-FA1C-48BD-8E06-0A685BE654D2}">
  <dimension ref="A1:G74"/>
  <sheetViews>
    <sheetView zoomScale="90" zoomScaleNormal="90" workbookViewId="0">
      <selection activeCell="A7" sqref="A7:G7"/>
    </sheetView>
  </sheetViews>
  <sheetFormatPr defaultRowHeight="14.4" x14ac:dyDescent="0.3"/>
  <cols>
    <col min="1" max="1" width="6.88671875" customWidth="1"/>
    <col min="2" max="2" width="50.6640625" customWidth="1"/>
    <col min="3" max="4" width="17.109375" customWidth="1"/>
    <col min="5" max="5" width="28.109375" customWidth="1"/>
    <col min="6" max="7" width="17.109375" customWidth="1"/>
  </cols>
  <sheetData>
    <row r="1" spans="1:7" x14ac:dyDescent="0.3">
      <c r="A1" s="61" t="s">
        <v>139</v>
      </c>
      <c r="B1" s="62"/>
      <c r="C1" s="62"/>
      <c r="D1" s="62"/>
      <c r="E1" s="62"/>
      <c r="F1" s="62"/>
      <c r="G1" s="63"/>
    </row>
    <row r="2" spans="1:7" x14ac:dyDescent="0.3">
      <c r="A2" s="64"/>
      <c r="B2" s="65"/>
      <c r="C2" s="65"/>
      <c r="D2" s="65"/>
      <c r="E2" s="65"/>
      <c r="F2" s="65"/>
      <c r="G2" s="66"/>
    </row>
    <row r="3" spans="1:7" x14ac:dyDescent="0.3">
      <c r="A3" s="61" t="s">
        <v>140</v>
      </c>
      <c r="B3" s="62"/>
      <c r="C3" s="62"/>
      <c r="D3" s="62"/>
      <c r="E3" s="62"/>
      <c r="F3" s="62"/>
      <c r="G3" s="63"/>
    </row>
    <row r="4" spans="1:7" x14ac:dyDescent="0.3">
      <c r="A4" s="61" t="s">
        <v>141</v>
      </c>
      <c r="B4" s="62"/>
      <c r="C4" s="62"/>
      <c r="D4" s="62"/>
      <c r="E4" s="62"/>
      <c r="F4" s="62"/>
      <c r="G4" s="63"/>
    </row>
    <row r="5" spans="1:7" x14ac:dyDescent="0.3">
      <c r="A5" s="67" t="s">
        <v>142</v>
      </c>
      <c r="B5" s="68"/>
      <c r="C5" s="68"/>
      <c r="D5" s="68"/>
      <c r="E5" s="68"/>
      <c r="F5" s="68"/>
      <c r="G5" s="69"/>
    </row>
    <row r="6" spans="1:7" x14ac:dyDescent="0.3">
      <c r="A6" s="64"/>
      <c r="B6" s="65"/>
      <c r="C6" s="65"/>
      <c r="D6" s="65"/>
      <c r="E6" s="65"/>
      <c r="F6" s="65"/>
      <c r="G6" s="66"/>
    </row>
    <row r="7" spans="1:7" x14ac:dyDescent="0.3">
      <c r="A7" s="61" t="s">
        <v>487</v>
      </c>
      <c r="B7" s="62"/>
      <c r="C7" s="62"/>
      <c r="D7" s="62"/>
      <c r="E7" s="62"/>
      <c r="F7" s="62"/>
      <c r="G7" s="63"/>
    </row>
    <row r="8" spans="1:7" x14ac:dyDescent="0.3">
      <c r="A8" s="64"/>
      <c r="B8" s="65"/>
      <c r="C8" s="65"/>
      <c r="D8" s="65"/>
      <c r="E8" s="65"/>
      <c r="F8" s="65"/>
      <c r="G8" s="66"/>
    </row>
    <row r="9" spans="1:7" x14ac:dyDescent="0.3">
      <c r="A9" s="61" t="s">
        <v>488</v>
      </c>
      <c r="B9" s="62"/>
      <c r="C9" s="62"/>
      <c r="D9" s="62"/>
      <c r="E9" s="62"/>
      <c r="F9" s="62"/>
      <c r="G9" s="63"/>
    </row>
    <row r="10" spans="1:7" x14ac:dyDescent="0.3">
      <c r="A10" s="70"/>
      <c r="B10" s="71"/>
      <c r="C10" s="71"/>
      <c r="D10" s="71"/>
      <c r="E10" s="71"/>
      <c r="F10" s="71"/>
      <c r="G10" s="72"/>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109</v>
      </c>
      <c r="C15" s="6" t="s">
        <v>110</v>
      </c>
      <c r="D15" s="8">
        <v>20504532</v>
      </c>
      <c r="E15" s="9">
        <v>12985.52</v>
      </c>
      <c r="F15" s="10">
        <v>1.0008999999999999</v>
      </c>
      <c r="G15" s="6"/>
    </row>
    <row r="16" spans="1:7" x14ac:dyDescent="0.3">
      <c r="A16" s="5"/>
      <c r="B16" s="6"/>
      <c r="C16" s="6"/>
      <c r="D16" s="6"/>
      <c r="E16" s="6"/>
      <c r="F16" s="6"/>
      <c r="G16" s="6"/>
    </row>
    <row r="17" spans="1:7" x14ac:dyDescent="0.3">
      <c r="A17" s="7"/>
      <c r="B17" s="2" t="s">
        <v>111</v>
      </c>
      <c r="C17" s="2"/>
      <c r="D17" s="2"/>
      <c r="E17" s="13">
        <v>12985.52</v>
      </c>
      <c r="F17" s="12">
        <v>1.0008999999999999</v>
      </c>
      <c r="G17" s="2"/>
    </row>
    <row r="18" spans="1:7" x14ac:dyDescent="0.3">
      <c r="A18" s="5"/>
      <c r="B18" s="6"/>
      <c r="C18" s="6"/>
      <c r="D18" s="6"/>
      <c r="E18" s="6"/>
      <c r="F18" s="6"/>
      <c r="G18" s="6"/>
    </row>
    <row r="19" spans="1:7" x14ac:dyDescent="0.3">
      <c r="A19" s="5"/>
      <c r="B19" s="2" t="s">
        <v>129</v>
      </c>
      <c r="C19" s="6"/>
      <c r="D19" s="6"/>
      <c r="E19" s="6"/>
      <c r="F19" s="6"/>
      <c r="G19" s="6"/>
    </row>
    <row r="20" spans="1:7" x14ac:dyDescent="0.3">
      <c r="A20" s="5"/>
      <c r="B20" s="6"/>
      <c r="C20" s="6"/>
      <c r="D20" s="6"/>
      <c r="E20" s="6"/>
      <c r="F20" s="6"/>
      <c r="G20" s="6"/>
    </row>
    <row r="21" spans="1:7" x14ac:dyDescent="0.3">
      <c r="A21" s="7" t="s">
        <v>9</v>
      </c>
      <c r="B21" s="2" t="s">
        <v>130</v>
      </c>
      <c r="C21" s="2"/>
      <c r="D21" s="2"/>
      <c r="E21" s="2" t="s">
        <v>106</v>
      </c>
      <c r="F21" s="2" t="s">
        <v>106</v>
      </c>
      <c r="G21" s="2" t="s">
        <v>106</v>
      </c>
    </row>
    <row r="22" spans="1:7" x14ac:dyDescent="0.3">
      <c r="A22" s="5"/>
      <c r="B22" s="6"/>
      <c r="C22" s="6"/>
      <c r="D22" s="6"/>
      <c r="E22" s="6"/>
      <c r="F22" s="6"/>
      <c r="G22" s="6"/>
    </row>
    <row r="23" spans="1:7" x14ac:dyDescent="0.3">
      <c r="A23" s="7" t="s">
        <v>104</v>
      </c>
      <c r="B23" s="2" t="s">
        <v>131</v>
      </c>
      <c r="C23" s="2"/>
      <c r="D23" s="2"/>
      <c r="E23" s="2" t="s">
        <v>106</v>
      </c>
      <c r="F23" s="2" t="s">
        <v>106</v>
      </c>
      <c r="G23" s="2" t="s">
        <v>106</v>
      </c>
    </row>
    <row r="24" spans="1:7" x14ac:dyDescent="0.3">
      <c r="A24" s="5"/>
      <c r="B24" s="6"/>
      <c r="C24" s="6"/>
      <c r="D24" s="6"/>
      <c r="E24" s="6"/>
      <c r="F24" s="6"/>
      <c r="G24" s="6"/>
    </row>
    <row r="25" spans="1:7" x14ac:dyDescent="0.3">
      <c r="A25" s="7" t="s">
        <v>126</v>
      </c>
      <c r="B25" s="2" t="s">
        <v>132</v>
      </c>
      <c r="C25" s="2"/>
      <c r="D25" s="2"/>
      <c r="E25" s="2" t="s">
        <v>106</v>
      </c>
      <c r="F25" s="2" t="s">
        <v>106</v>
      </c>
      <c r="G25" s="2" t="s">
        <v>106</v>
      </c>
    </row>
    <row r="26" spans="1:7" x14ac:dyDescent="0.3">
      <c r="A26" s="5"/>
      <c r="B26" s="6"/>
      <c r="C26" s="6"/>
      <c r="D26" s="6"/>
      <c r="E26" s="6"/>
      <c r="F26" s="6"/>
      <c r="G26" s="6"/>
    </row>
    <row r="27" spans="1:7" x14ac:dyDescent="0.3">
      <c r="A27" s="7" t="s">
        <v>133</v>
      </c>
      <c r="B27" s="2" t="s">
        <v>134</v>
      </c>
      <c r="C27" s="6"/>
      <c r="D27" s="8"/>
      <c r="E27" s="9">
        <v>14.62</v>
      </c>
      <c r="F27" s="10">
        <v>1.1000000000000001E-3</v>
      </c>
      <c r="G27" s="10">
        <v>6.6000000000000003E-2</v>
      </c>
    </row>
    <row r="28" spans="1:7" x14ac:dyDescent="0.3">
      <c r="A28" s="5"/>
      <c r="B28" s="6"/>
      <c r="C28" s="6"/>
      <c r="D28" s="6"/>
      <c r="E28" s="6"/>
      <c r="F28" s="6"/>
      <c r="G28" s="6"/>
    </row>
    <row r="29" spans="1:7" x14ac:dyDescent="0.3">
      <c r="A29" s="7"/>
      <c r="B29" s="2" t="s">
        <v>135</v>
      </c>
      <c r="C29" s="2"/>
      <c r="D29" s="2"/>
      <c r="E29" s="11">
        <v>14.62</v>
      </c>
      <c r="F29" s="12">
        <v>1.1000000000000001E-3</v>
      </c>
      <c r="G29" s="2"/>
    </row>
    <row r="30" spans="1:7" x14ac:dyDescent="0.3">
      <c r="A30" s="5"/>
      <c r="B30" s="6"/>
      <c r="C30" s="6"/>
      <c r="D30" s="6"/>
      <c r="E30" s="6"/>
      <c r="F30" s="6"/>
      <c r="G30" s="6"/>
    </row>
    <row r="31" spans="1:7" x14ac:dyDescent="0.3">
      <c r="A31" s="5"/>
      <c r="B31" s="2" t="s">
        <v>136</v>
      </c>
      <c r="C31" s="6"/>
      <c r="D31" s="6"/>
      <c r="E31" s="6"/>
      <c r="F31" s="6"/>
      <c r="G31" s="6"/>
    </row>
    <row r="32" spans="1:7" x14ac:dyDescent="0.3">
      <c r="A32" s="5"/>
      <c r="B32" s="6" t="s">
        <v>137</v>
      </c>
      <c r="C32" s="6"/>
      <c r="D32" s="6"/>
      <c r="E32" s="9">
        <v>-26.676939259350899</v>
      </c>
      <c r="F32" s="10">
        <v>-2E-3</v>
      </c>
      <c r="G32" s="6"/>
    </row>
    <row r="33" spans="1:7" x14ac:dyDescent="0.3">
      <c r="A33" s="5"/>
      <c r="B33" s="6"/>
      <c r="C33" s="6"/>
      <c r="D33" s="6"/>
      <c r="E33" s="6"/>
      <c r="F33" s="6"/>
      <c r="G33" s="6"/>
    </row>
    <row r="34" spans="1:7" x14ac:dyDescent="0.3">
      <c r="A34" s="7"/>
      <c r="B34" s="2" t="s">
        <v>138</v>
      </c>
      <c r="C34" s="2"/>
      <c r="D34" s="2"/>
      <c r="E34" s="11">
        <v>12973.4585363406</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5" t="s">
        <v>145</v>
      </c>
      <c r="C37" s="55"/>
      <c r="D37" s="55"/>
      <c r="E37" s="55"/>
      <c r="F37" s="55"/>
      <c r="G37" s="56"/>
    </row>
    <row r="38" spans="1:7" x14ac:dyDescent="0.3">
      <c r="A38" s="19" t="s">
        <v>146</v>
      </c>
      <c r="B38" s="55" t="s">
        <v>147</v>
      </c>
      <c r="C38" s="55"/>
      <c r="D38" s="55"/>
      <c r="E38" s="55"/>
      <c r="F38" s="55"/>
      <c r="G38" s="56"/>
    </row>
    <row r="39" spans="1:7" x14ac:dyDescent="0.3">
      <c r="A39" s="19" t="s">
        <v>148</v>
      </c>
      <c r="B39" s="55" t="s">
        <v>151</v>
      </c>
      <c r="C39" s="55"/>
      <c r="D39" s="55"/>
      <c r="E39" s="55"/>
      <c r="F39" s="55"/>
      <c r="G39" s="56"/>
    </row>
    <row r="40" spans="1:7" ht="28.8" x14ac:dyDescent="0.3">
      <c r="A40" s="17"/>
      <c r="B40" s="2" t="s">
        <v>152</v>
      </c>
      <c r="C40" s="2" t="s">
        <v>153</v>
      </c>
      <c r="D40" s="16"/>
      <c r="E40" s="16"/>
      <c r="F40" s="16"/>
      <c r="G40" s="20"/>
    </row>
    <row r="41" spans="1:7" x14ac:dyDescent="0.3">
      <c r="A41" s="17"/>
      <c r="B41" s="6" t="s">
        <v>483</v>
      </c>
      <c r="C41" s="6">
        <v>29.312799999999999</v>
      </c>
      <c r="D41" s="16"/>
      <c r="E41" s="16"/>
      <c r="F41" s="16"/>
      <c r="G41" s="20"/>
    </row>
    <row r="42" spans="1:7" x14ac:dyDescent="0.3">
      <c r="A42" s="17"/>
      <c r="B42" s="6" t="s">
        <v>155</v>
      </c>
      <c r="C42" s="6">
        <v>29.028500000000001</v>
      </c>
      <c r="D42" s="16"/>
      <c r="E42" s="16"/>
      <c r="F42" s="16"/>
      <c r="G42" s="20"/>
    </row>
    <row r="43" spans="1:7" x14ac:dyDescent="0.3">
      <c r="A43" s="19" t="s">
        <v>150</v>
      </c>
      <c r="B43" s="55" t="s">
        <v>157</v>
      </c>
      <c r="C43" s="55"/>
      <c r="D43" s="55"/>
      <c r="E43" s="55"/>
      <c r="F43" s="55"/>
      <c r="G43" s="56"/>
    </row>
    <row r="44" spans="1:7" x14ac:dyDescent="0.3">
      <c r="A44" s="19" t="s">
        <v>156</v>
      </c>
      <c r="B44" s="55" t="s">
        <v>159</v>
      </c>
      <c r="C44" s="55"/>
      <c r="D44" s="55"/>
      <c r="E44" s="55"/>
      <c r="F44" s="55"/>
      <c r="G44" s="56"/>
    </row>
    <row r="45" spans="1:7" x14ac:dyDescent="0.3">
      <c r="A45" s="19" t="s">
        <v>158</v>
      </c>
      <c r="B45" s="55" t="s">
        <v>161</v>
      </c>
      <c r="C45" s="55"/>
      <c r="D45" s="55"/>
      <c r="E45" s="55"/>
      <c r="F45" s="55"/>
      <c r="G45" s="56"/>
    </row>
    <row r="46" spans="1:7" x14ac:dyDescent="0.3">
      <c r="A46" s="19" t="s">
        <v>160</v>
      </c>
      <c r="B46" s="55" t="s">
        <v>163</v>
      </c>
      <c r="C46" s="55"/>
      <c r="D46" s="55"/>
      <c r="E46" s="55"/>
      <c r="F46" s="55"/>
      <c r="G46" s="56"/>
    </row>
    <row r="47" spans="1:7" x14ac:dyDescent="0.3">
      <c r="A47" s="19" t="s">
        <v>162</v>
      </c>
      <c r="B47" s="55" t="s">
        <v>165</v>
      </c>
      <c r="C47" s="55"/>
      <c r="D47" s="55"/>
      <c r="E47" s="55"/>
      <c r="F47" s="55"/>
      <c r="G47" s="56"/>
    </row>
    <row r="48" spans="1:7" x14ac:dyDescent="0.3">
      <c r="A48" s="19" t="s">
        <v>164</v>
      </c>
      <c r="B48" s="55" t="s">
        <v>489</v>
      </c>
      <c r="C48" s="55"/>
      <c r="D48" s="55"/>
      <c r="E48" s="55"/>
      <c r="F48" s="55"/>
      <c r="G48" s="56"/>
    </row>
    <row r="49" spans="1:7" x14ac:dyDescent="0.3">
      <c r="A49" s="19" t="s">
        <v>166</v>
      </c>
      <c r="B49" s="55" t="s">
        <v>490</v>
      </c>
      <c r="C49" s="55"/>
      <c r="D49" s="55"/>
      <c r="E49" s="55"/>
      <c r="F49" s="55"/>
      <c r="G49" s="56"/>
    </row>
    <row r="50" spans="1:7" x14ac:dyDescent="0.3">
      <c r="A50" s="19" t="s">
        <v>168</v>
      </c>
      <c r="B50" s="55" t="s">
        <v>171</v>
      </c>
      <c r="C50" s="55"/>
      <c r="D50" s="55"/>
      <c r="E50" s="55"/>
      <c r="F50" s="55"/>
      <c r="G50" s="56"/>
    </row>
    <row r="51" spans="1:7" x14ac:dyDescent="0.3">
      <c r="A51" s="17" t="s">
        <v>175</v>
      </c>
      <c r="B51" s="55" t="s">
        <v>176</v>
      </c>
      <c r="C51" s="55"/>
      <c r="D51" s="55"/>
      <c r="E51" s="55"/>
      <c r="F51" s="55"/>
      <c r="G51" s="56"/>
    </row>
    <row r="52" spans="1:7" x14ac:dyDescent="0.3">
      <c r="A52" s="17" t="s">
        <v>179</v>
      </c>
      <c r="B52" s="55" t="s">
        <v>180</v>
      </c>
      <c r="C52" s="55"/>
      <c r="D52" s="55"/>
      <c r="E52" s="55"/>
      <c r="F52" s="55"/>
      <c r="G52" s="56"/>
    </row>
    <row r="53" spans="1:7" x14ac:dyDescent="0.3">
      <c r="A53" s="17"/>
      <c r="B53" s="16"/>
      <c r="C53" s="16"/>
      <c r="D53" s="16"/>
      <c r="E53" s="16"/>
      <c r="F53" s="16"/>
      <c r="G53" s="20"/>
    </row>
    <row r="54" spans="1:7" x14ac:dyDescent="0.3">
      <c r="A54" s="17"/>
      <c r="B54" s="14" t="s">
        <v>183</v>
      </c>
      <c r="C54" s="16"/>
      <c r="D54" s="57" t="s">
        <v>491</v>
      </c>
      <c r="E54" s="58"/>
      <c r="F54" s="58"/>
      <c r="G54" s="20"/>
    </row>
    <row r="55" spans="1:7" x14ac:dyDescent="0.3">
      <c r="A55" s="17"/>
      <c r="B55" s="15" t="s">
        <v>184</v>
      </c>
      <c r="C55" s="16"/>
      <c r="D55" s="53" t="s">
        <v>184</v>
      </c>
      <c r="E55" s="53"/>
      <c r="F55" s="53"/>
      <c r="G55" s="20"/>
    </row>
    <row r="56" spans="1:7" x14ac:dyDescent="0.3">
      <c r="A56" s="17"/>
      <c r="B56" s="16"/>
      <c r="C56" s="16"/>
      <c r="D56" s="16"/>
      <c r="E56" s="16"/>
      <c r="F56" s="16"/>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ht="28.8" x14ac:dyDescent="0.3">
      <c r="A71" s="17"/>
      <c r="B71" s="1" t="s">
        <v>185</v>
      </c>
      <c r="C71" s="16"/>
      <c r="D71" s="54" t="s">
        <v>188</v>
      </c>
      <c r="E71" s="54"/>
      <c r="F71" s="54"/>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8"/>
      <c r="B74" s="4"/>
      <c r="C74" s="4"/>
      <c r="D74" s="4"/>
      <c r="E74" s="4"/>
      <c r="F74" s="4"/>
      <c r="G74" s="21"/>
    </row>
  </sheetData>
  <mergeCells count="26">
    <mergeCell ref="A6:G6"/>
    <mergeCell ref="A1:G1"/>
    <mergeCell ref="A2:G2"/>
    <mergeCell ref="A3:G3"/>
    <mergeCell ref="A4:G4"/>
    <mergeCell ref="A5:G5"/>
    <mergeCell ref="B47:G47"/>
    <mergeCell ref="A7:G7"/>
    <mergeCell ref="A8:G8"/>
    <mergeCell ref="A9:G9"/>
    <mergeCell ref="A10:G10"/>
    <mergeCell ref="B37:G37"/>
    <mergeCell ref="B38:G38"/>
    <mergeCell ref="B39:G39"/>
    <mergeCell ref="B43:G43"/>
    <mergeCell ref="B44:G44"/>
    <mergeCell ref="B45:G45"/>
    <mergeCell ref="B46:G46"/>
    <mergeCell ref="D55:F55"/>
    <mergeCell ref="D71:F71"/>
    <mergeCell ref="B48:G48"/>
    <mergeCell ref="B49:G49"/>
    <mergeCell ref="B50:G50"/>
    <mergeCell ref="B51:G51"/>
    <mergeCell ref="B52:G52"/>
    <mergeCell ref="D54:F5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D6561-07A0-493D-81F3-15005F4E155B}">
  <dimension ref="A1:H128"/>
  <sheetViews>
    <sheetView zoomScale="90" zoomScaleNormal="90" workbookViewId="0">
      <selection activeCell="A7" sqref="A7:H7"/>
    </sheetView>
  </sheetViews>
  <sheetFormatPr defaultRowHeight="14.4" x14ac:dyDescent="0.3"/>
  <cols>
    <col min="1" max="1" width="6.886718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61" t="s">
        <v>139</v>
      </c>
      <c r="B1" s="62"/>
      <c r="C1" s="62"/>
      <c r="D1" s="62"/>
      <c r="E1" s="62"/>
      <c r="F1" s="62"/>
      <c r="G1" s="62"/>
      <c r="H1" s="63"/>
    </row>
    <row r="2" spans="1:8" x14ac:dyDescent="0.3">
      <c r="A2" s="64"/>
      <c r="B2" s="65"/>
      <c r="C2" s="65"/>
      <c r="D2" s="65"/>
      <c r="E2" s="65"/>
      <c r="F2" s="65"/>
      <c r="G2" s="65"/>
      <c r="H2" s="66"/>
    </row>
    <row r="3" spans="1:8" x14ac:dyDescent="0.3">
      <c r="A3" s="61" t="s">
        <v>140</v>
      </c>
      <c r="B3" s="62"/>
      <c r="C3" s="62"/>
      <c r="D3" s="62"/>
      <c r="E3" s="62"/>
      <c r="F3" s="62"/>
      <c r="G3" s="62"/>
      <c r="H3" s="63"/>
    </row>
    <row r="4" spans="1:8" x14ac:dyDescent="0.3">
      <c r="A4" s="61" t="s">
        <v>141</v>
      </c>
      <c r="B4" s="62"/>
      <c r="C4" s="62"/>
      <c r="D4" s="62"/>
      <c r="E4" s="62"/>
      <c r="F4" s="62"/>
      <c r="G4" s="62"/>
      <c r="H4" s="63"/>
    </row>
    <row r="5" spans="1:8" x14ac:dyDescent="0.3">
      <c r="A5" s="67" t="s">
        <v>142</v>
      </c>
      <c r="B5" s="68"/>
      <c r="C5" s="68"/>
      <c r="D5" s="68"/>
      <c r="E5" s="68"/>
      <c r="F5" s="68"/>
      <c r="G5" s="68"/>
      <c r="H5" s="69"/>
    </row>
    <row r="6" spans="1:8" x14ac:dyDescent="0.3">
      <c r="A6" s="64"/>
      <c r="B6" s="65"/>
      <c r="C6" s="65"/>
      <c r="D6" s="65"/>
      <c r="E6" s="65"/>
      <c r="F6" s="65"/>
      <c r="G6" s="65"/>
      <c r="H6" s="66"/>
    </row>
    <row r="7" spans="1:8" x14ac:dyDescent="0.3">
      <c r="A7" s="61" t="s">
        <v>526</v>
      </c>
      <c r="B7" s="62"/>
      <c r="C7" s="62"/>
      <c r="D7" s="62"/>
      <c r="E7" s="62"/>
      <c r="F7" s="62"/>
      <c r="G7" s="62"/>
      <c r="H7" s="63"/>
    </row>
    <row r="8" spans="1:8" x14ac:dyDescent="0.3">
      <c r="A8" s="64"/>
      <c r="B8" s="65"/>
      <c r="C8" s="65"/>
      <c r="D8" s="65"/>
      <c r="E8" s="65"/>
      <c r="F8" s="65"/>
      <c r="G8" s="65"/>
      <c r="H8" s="66"/>
    </row>
    <row r="9" spans="1:8" x14ac:dyDescent="0.3">
      <c r="A9" s="61" t="s">
        <v>527</v>
      </c>
      <c r="B9" s="62"/>
      <c r="C9" s="62"/>
      <c r="D9" s="62"/>
      <c r="E9" s="62"/>
      <c r="F9" s="62"/>
      <c r="G9" s="62"/>
      <c r="H9" s="63"/>
    </row>
    <row r="10" spans="1:8" x14ac:dyDescent="0.3">
      <c r="A10" s="70"/>
      <c r="B10" s="71"/>
      <c r="C10" s="71"/>
      <c r="D10" s="71"/>
      <c r="E10" s="71"/>
      <c r="F10" s="71"/>
      <c r="G10" s="71"/>
      <c r="H10" s="72"/>
    </row>
    <row r="11" spans="1:8" s="37" customFormat="1" ht="28.8" x14ac:dyDescent="0.3">
      <c r="A11" s="36" t="s">
        <v>0</v>
      </c>
      <c r="B11" s="36" t="s">
        <v>1</v>
      </c>
      <c r="C11" s="36" t="s">
        <v>2</v>
      </c>
      <c r="D11" s="36" t="s">
        <v>189</v>
      </c>
      <c r="E11" s="36" t="s">
        <v>4</v>
      </c>
      <c r="F11" s="36" t="s">
        <v>5</v>
      </c>
      <c r="G11" s="36" t="s">
        <v>6</v>
      </c>
      <c r="H11" s="3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95959</v>
      </c>
      <c r="F17" s="9">
        <v>1662.06</v>
      </c>
      <c r="G17" s="10">
        <v>7.6300000000000007E-2</v>
      </c>
      <c r="H17" s="6"/>
    </row>
    <row r="18" spans="1:8" x14ac:dyDescent="0.3">
      <c r="A18" s="5">
        <v>2</v>
      </c>
      <c r="B18" s="6" t="s">
        <v>17</v>
      </c>
      <c r="C18" s="6" t="s">
        <v>18</v>
      </c>
      <c r="D18" s="3" t="s">
        <v>13</v>
      </c>
      <c r="E18" s="8">
        <v>95717</v>
      </c>
      <c r="F18" s="9">
        <v>1218.48</v>
      </c>
      <c r="G18" s="10">
        <v>5.5899999999999998E-2</v>
      </c>
      <c r="H18" s="6"/>
    </row>
    <row r="19" spans="1:8" x14ac:dyDescent="0.3">
      <c r="A19" s="5">
        <v>3</v>
      </c>
      <c r="B19" s="6" t="s">
        <v>14</v>
      </c>
      <c r="C19" s="6" t="s">
        <v>15</v>
      </c>
      <c r="D19" s="3" t="s">
        <v>16</v>
      </c>
      <c r="E19" s="8">
        <v>60341</v>
      </c>
      <c r="F19" s="9">
        <v>1131.76</v>
      </c>
      <c r="G19" s="10">
        <v>5.1900000000000002E-2</v>
      </c>
      <c r="H19" s="6"/>
    </row>
    <row r="20" spans="1:8" x14ac:dyDescent="0.3">
      <c r="A20" s="5">
        <v>4</v>
      </c>
      <c r="B20" s="6" t="s">
        <v>24</v>
      </c>
      <c r="C20" s="6" t="s">
        <v>25</v>
      </c>
      <c r="D20" s="3" t="s">
        <v>26</v>
      </c>
      <c r="E20" s="8">
        <v>51967</v>
      </c>
      <c r="F20" s="9">
        <v>888.4</v>
      </c>
      <c r="G20" s="10">
        <v>4.0800000000000003E-2</v>
      </c>
      <c r="H20" s="6"/>
    </row>
    <row r="21" spans="1:8" x14ac:dyDescent="0.3">
      <c r="A21" s="5">
        <v>5</v>
      </c>
      <c r="B21" s="6" t="s">
        <v>19</v>
      </c>
      <c r="C21" s="6" t="s">
        <v>20</v>
      </c>
      <c r="D21" s="3" t="s">
        <v>13</v>
      </c>
      <c r="E21" s="8">
        <v>103099</v>
      </c>
      <c r="F21" s="9">
        <v>812.32</v>
      </c>
      <c r="G21" s="10">
        <v>3.73E-2</v>
      </c>
      <c r="H21" s="6"/>
    </row>
    <row r="22" spans="1:8" x14ac:dyDescent="0.3">
      <c r="A22" s="5">
        <v>6</v>
      </c>
      <c r="B22" s="6" t="s">
        <v>515</v>
      </c>
      <c r="C22" s="6" t="s">
        <v>62</v>
      </c>
      <c r="D22" s="3" t="s">
        <v>63</v>
      </c>
      <c r="E22" s="8">
        <v>191825</v>
      </c>
      <c r="F22" s="9">
        <v>798.47</v>
      </c>
      <c r="G22" s="10">
        <v>3.6600000000000001E-2</v>
      </c>
      <c r="H22" s="6"/>
    </row>
    <row r="23" spans="1:8" x14ac:dyDescent="0.3">
      <c r="A23" s="5">
        <v>7</v>
      </c>
      <c r="B23" s="6" t="s">
        <v>21</v>
      </c>
      <c r="C23" s="6" t="s">
        <v>22</v>
      </c>
      <c r="D23" s="3" t="s">
        <v>23</v>
      </c>
      <c r="E23" s="8">
        <v>100090</v>
      </c>
      <c r="F23" s="9">
        <v>780.85</v>
      </c>
      <c r="G23" s="10">
        <v>3.5799999999999998E-2</v>
      </c>
      <c r="H23" s="6"/>
    </row>
    <row r="24" spans="1:8" x14ac:dyDescent="0.3">
      <c r="A24" s="5">
        <v>8</v>
      </c>
      <c r="B24" s="6" t="s">
        <v>27</v>
      </c>
      <c r="C24" s="6" t="s">
        <v>28</v>
      </c>
      <c r="D24" s="3" t="s">
        <v>16</v>
      </c>
      <c r="E24" s="8">
        <v>143769</v>
      </c>
      <c r="F24" s="9">
        <v>778.44</v>
      </c>
      <c r="G24" s="10">
        <v>3.5700000000000003E-2</v>
      </c>
      <c r="H24" s="6"/>
    </row>
    <row r="25" spans="1:8" x14ac:dyDescent="0.3">
      <c r="A25" s="5">
        <v>9</v>
      </c>
      <c r="B25" s="6" t="s">
        <v>29</v>
      </c>
      <c r="C25" s="6" t="s">
        <v>30</v>
      </c>
      <c r="D25" s="3" t="s">
        <v>31</v>
      </c>
      <c r="E25" s="8">
        <v>14770</v>
      </c>
      <c r="F25" s="9">
        <v>742.38</v>
      </c>
      <c r="G25" s="10">
        <v>3.4099999999999998E-2</v>
      </c>
      <c r="H25" s="6"/>
    </row>
    <row r="26" spans="1:8" x14ac:dyDescent="0.3">
      <c r="A26" s="5">
        <v>10</v>
      </c>
      <c r="B26" s="6" t="s">
        <v>32</v>
      </c>
      <c r="C26" s="6" t="s">
        <v>33</v>
      </c>
      <c r="D26" s="3" t="s">
        <v>13</v>
      </c>
      <c r="E26" s="8">
        <v>36694</v>
      </c>
      <c r="F26" s="9">
        <v>680.29</v>
      </c>
      <c r="G26" s="10">
        <v>3.1199999999999999E-2</v>
      </c>
      <c r="H26" s="6"/>
    </row>
    <row r="27" spans="1:8" x14ac:dyDescent="0.3">
      <c r="A27" s="5">
        <v>11</v>
      </c>
      <c r="B27" s="6" t="s">
        <v>356</v>
      </c>
      <c r="C27" s="6" t="s">
        <v>35</v>
      </c>
      <c r="D27" s="3" t="s">
        <v>16</v>
      </c>
      <c r="E27" s="8">
        <v>41343</v>
      </c>
      <c r="F27" s="9">
        <v>652.05999999999995</v>
      </c>
      <c r="G27" s="10">
        <v>2.9899999999999999E-2</v>
      </c>
      <c r="H27" s="6"/>
    </row>
    <row r="28" spans="1:8" x14ac:dyDescent="0.3">
      <c r="A28" s="5">
        <v>12</v>
      </c>
      <c r="B28" s="6" t="s">
        <v>51</v>
      </c>
      <c r="C28" s="6" t="s">
        <v>52</v>
      </c>
      <c r="D28" s="3" t="s">
        <v>53</v>
      </c>
      <c r="E28" s="8">
        <v>178156</v>
      </c>
      <c r="F28" s="9">
        <v>640.38</v>
      </c>
      <c r="G28" s="10">
        <v>2.9399999999999999E-2</v>
      </c>
      <c r="H28" s="6"/>
    </row>
    <row r="29" spans="1:8" x14ac:dyDescent="0.3">
      <c r="A29" s="5">
        <v>13</v>
      </c>
      <c r="B29" s="6" t="s">
        <v>41</v>
      </c>
      <c r="C29" s="6" t="s">
        <v>42</v>
      </c>
      <c r="D29" s="3" t="s">
        <v>43</v>
      </c>
      <c r="E29" s="8">
        <v>96572</v>
      </c>
      <c r="F29" s="9">
        <v>639.74</v>
      </c>
      <c r="G29" s="10">
        <v>2.9399999999999999E-2</v>
      </c>
      <c r="H29" s="6"/>
    </row>
    <row r="30" spans="1:8" x14ac:dyDescent="0.3">
      <c r="A30" s="5">
        <v>14</v>
      </c>
      <c r="B30" s="6" t="s">
        <v>38</v>
      </c>
      <c r="C30" s="6" t="s">
        <v>39</v>
      </c>
      <c r="D30" s="3" t="s">
        <v>40</v>
      </c>
      <c r="E30" s="8">
        <v>38513</v>
      </c>
      <c r="F30" s="9">
        <v>637.04</v>
      </c>
      <c r="G30" s="10">
        <v>2.92E-2</v>
      </c>
      <c r="H30" s="6"/>
    </row>
    <row r="31" spans="1:8" x14ac:dyDescent="0.3">
      <c r="A31" s="5">
        <v>15</v>
      </c>
      <c r="B31" s="6" t="s">
        <v>36</v>
      </c>
      <c r="C31" s="6" t="s">
        <v>37</v>
      </c>
      <c r="D31" s="3" t="s">
        <v>16</v>
      </c>
      <c r="E31" s="8">
        <v>14215</v>
      </c>
      <c r="F31" s="9">
        <v>606.77</v>
      </c>
      <c r="G31" s="10">
        <v>2.7799999999999998E-2</v>
      </c>
      <c r="H31" s="6"/>
    </row>
    <row r="32" spans="1:8" x14ac:dyDescent="0.3">
      <c r="A32" s="5">
        <v>16</v>
      </c>
      <c r="B32" s="6" t="s">
        <v>44</v>
      </c>
      <c r="C32" s="6" t="s">
        <v>45</v>
      </c>
      <c r="D32" s="3" t="s">
        <v>13</v>
      </c>
      <c r="E32" s="8">
        <v>44351</v>
      </c>
      <c r="F32" s="9">
        <v>546.49</v>
      </c>
      <c r="G32" s="10">
        <v>2.5100000000000001E-2</v>
      </c>
      <c r="H32" s="6"/>
    </row>
    <row r="33" spans="1:8" x14ac:dyDescent="0.3">
      <c r="A33" s="5">
        <v>17</v>
      </c>
      <c r="B33" s="6" t="s">
        <v>324</v>
      </c>
      <c r="C33" s="6" t="s">
        <v>325</v>
      </c>
      <c r="D33" s="3" t="s">
        <v>23</v>
      </c>
      <c r="E33" s="8">
        <v>22066</v>
      </c>
      <c r="F33" s="9">
        <v>479.8</v>
      </c>
      <c r="G33" s="10">
        <v>2.1999999999999999E-2</v>
      </c>
      <c r="H33" s="6"/>
    </row>
    <row r="34" spans="1:8" x14ac:dyDescent="0.3">
      <c r="A34" s="5">
        <v>18</v>
      </c>
      <c r="B34" s="6" t="s">
        <v>54</v>
      </c>
      <c r="C34" s="6" t="s">
        <v>55</v>
      </c>
      <c r="D34" s="3" t="s">
        <v>13</v>
      </c>
      <c r="E34" s="8">
        <v>33065</v>
      </c>
      <c r="F34" s="9">
        <v>478.65</v>
      </c>
      <c r="G34" s="10">
        <v>2.1999999999999999E-2</v>
      </c>
      <c r="H34" s="6"/>
    </row>
    <row r="35" spans="1:8" x14ac:dyDescent="0.3">
      <c r="A35" s="5">
        <v>19</v>
      </c>
      <c r="B35" s="6" t="s">
        <v>58</v>
      </c>
      <c r="C35" s="6" t="s">
        <v>59</v>
      </c>
      <c r="D35" s="3" t="s">
        <v>60</v>
      </c>
      <c r="E35" s="8">
        <v>111285</v>
      </c>
      <c r="F35" s="9">
        <v>473.02</v>
      </c>
      <c r="G35" s="10">
        <v>2.1700000000000001E-2</v>
      </c>
      <c r="H35" s="6"/>
    </row>
    <row r="36" spans="1:8" x14ac:dyDescent="0.3">
      <c r="A36" s="5">
        <v>20</v>
      </c>
      <c r="B36" s="6" t="s">
        <v>516</v>
      </c>
      <c r="C36" s="6" t="s">
        <v>517</v>
      </c>
      <c r="D36" s="3" t="s">
        <v>265</v>
      </c>
      <c r="E36" s="8">
        <v>65749</v>
      </c>
      <c r="F36" s="9">
        <v>472.74</v>
      </c>
      <c r="G36" s="10">
        <v>2.1700000000000001E-2</v>
      </c>
      <c r="H36" s="6"/>
    </row>
    <row r="37" spans="1:8" x14ac:dyDescent="0.3">
      <c r="A37" s="5">
        <v>21</v>
      </c>
      <c r="B37" s="6" t="s">
        <v>67</v>
      </c>
      <c r="C37" s="6" t="s">
        <v>68</v>
      </c>
      <c r="D37" s="3" t="s">
        <v>31</v>
      </c>
      <c r="E37" s="8">
        <v>7546</v>
      </c>
      <c r="F37" s="9">
        <v>431.06</v>
      </c>
      <c r="G37" s="10">
        <v>1.9800000000000002E-2</v>
      </c>
      <c r="H37" s="6"/>
    </row>
    <row r="38" spans="1:8" x14ac:dyDescent="0.3">
      <c r="A38" s="5">
        <v>22</v>
      </c>
      <c r="B38" s="6" t="s">
        <v>64</v>
      </c>
      <c r="C38" s="6" t="s">
        <v>65</v>
      </c>
      <c r="D38" s="3" t="s">
        <v>66</v>
      </c>
      <c r="E38" s="8">
        <v>252824</v>
      </c>
      <c r="F38" s="9">
        <v>426.13</v>
      </c>
      <c r="G38" s="10">
        <v>1.9599999999999999E-2</v>
      </c>
      <c r="H38" s="6"/>
    </row>
    <row r="39" spans="1:8" x14ac:dyDescent="0.3">
      <c r="A39" s="5">
        <v>23</v>
      </c>
      <c r="B39" s="6" t="s">
        <v>46</v>
      </c>
      <c r="C39" s="6" t="s">
        <v>47</v>
      </c>
      <c r="D39" s="3" t="s">
        <v>31</v>
      </c>
      <c r="E39" s="8">
        <v>13019</v>
      </c>
      <c r="F39" s="9">
        <v>402.93</v>
      </c>
      <c r="G39" s="10">
        <v>1.8499999999999999E-2</v>
      </c>
      <c r="H39" s="6"/>
    </row>
    <row r="40" spans="1:8" x14ac:dyDescent="0.3">
      <c r="A40" s="5">
        <v>24</v>
      </c>
      <c r="B40" s="6" t="s">
        <v>518</v>
      </c>
      <c r="C40" s="6" t="s">
        <v>519</v>
      </c>
      <c r="D40" s="3" t="s">
        <v>60</v>
      </c>
      <c r="E40" s="8">
        <v>165885</v>
      </c>
      <c r="F40" s="9">
        <v>398.61</v>
      </c>
      <c r="G40" s="10">
        <v>1.83E-2</v>
      </c>
      <c r="H40" s="6"/>
    </row>
    <row r="41" spans="1:8" x14ac:dyDescent="0.3">
      <c r="A41" s="5">
        <v>25</v>
      </c>
      <c r="B41" s="6" t="s">
        <v>56</v>
      </c>
      <c r="C41" s="6" t="s">
        <v>57</v>
      </c>
      <c r="D41" s="3" t="s">
        <v>31</v>
      </c>
      <c r="E41" s="8">
        <v>3191</v>
      </c>
      <c r="F41" s="9">
        <v>393.96</v>
      </c>
      <c r="G41" s="10">
        <v>1.8100000000000002E-2</v>
      </c>
      <c r="H41" s="6"/>
    </row>
    <row r="42" spans="1:8" x14ac:dyDescent="0.3">
      <c r="A42" s="5">
        <v>26</v>
      </c>
      <c r="B42" s="6" t="s">
        <v>520</v>
      </c>
      <c r="C42" s="6" t="s">
        <v>521</v>
      </c>
      <c r="D42" s="3" t="s">
        <v>43</v>
      </c>
      <c r="E42" s="8">
        <v>9806</v>
      </c>
      <c r="F42" s="9">
        <v>350.76</v>
      </c>
      <c r="G42" s="10">
        <v>1.61E-2</v>
      </c>
      <c r="H42" s="6"/>
    </row>
    <row r="43" spans="1:8" x14ac:dyDescent="0.3">
      <c r="A43" s="5">
        <v>27</v>
      </c>
      <c r="B43" s="6" t="s">
        <v>522</v>
      </c>
      <c r="C43" s="6" t="s">
        <v>523</v>
      </c>
      <c r="D43" s="3" t="s">
        <v>265</v>
      </c>
      <c r="E43" s="8">
        <v>39440</v>
      </c>
      <c r="F43" s="9">
        <v>344.27</v>
      </c>
      <c r="G43" s="10">
        <v>1.5800000000000002E-2</v>
      </c>
      <c r="H43" s="6"/>
    </row>
    <row r="44" spans="1:8" x14ac:dyDescent="0.3">
      <c r="A44" s="5">
        <v>28</v>
      </c>
      <c r="B44" s="6" t="s">
        <v>524</v>
      </c>
      <c r="C44" s="6" t="s">
        <v>525</v>
      </c>
      <c r="D44" s="3" t="s">
        <v>40</v>
      </c>
      <c r="E44" s="8">
        <v>12897</v>
      </c>
      <c r="F44" s="9">
        <v>282.58999999999997</v>
      </c>
      <c r="G44" s="10">
        <v>1.2999999999999999E-2</v>
      </c>
      <c r="H44" s="6"/>
    </row>
    <row r="45" spans="1:8" x14ac:dyDescent="0.3">
      <c r="A45" s="5">
        <v>29</v>
      </c>
      <c r="B45" s="6" t="s">
        <v>279</v>
      </c>
      <c r="C45" s="6" t="s">
        <v>280</v>
      </c>
      <c r="D45" s="3" t="s">
        <v>230</v>
      </c>
      <c r="E45" s="8">
        <v>31191</v>
      </c>
      <c r="F45" s="9">
        <v>156.75</v>
      </c>
      <c r="G45" s="10">
        <v>7.1999999999999998E-3</v>
      </c>
      <c r="H45" s="6"/>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18307.2</v>
      </c>
      <c r="G49" s="12">
        <v>0.84019999999999995</v>
      </c>
      <c r="H49" s="2"/>
    </row>
    <row r="50" spans="1:8" x14ac:dyDescent="0.3">
      <c r="A50" s="5"/>
      <c r="B50" s="6"/>
      <c r="C50" s="6"/>
      <c r="D50" s="6"/>
      <c r="E50" s="6"/>
      <c r="F50" s="6"/>
      <c r="G50" s="6"/>
      <c r="H50" s="6"/>
    </row>
    <row r="51" spans="1:8" x14ac:dyDescent="0.3">
      <c r="A51" s="5"/>
      <c r="B51" s="2" t="s">
        <v>129</v>
      </c>
      <c r="C51" s="6"/>
      <c r="D51" s="6"/>
      <c r="E51" s="6"/>
      <c r="F51" s="6"/>
      <c r="G51" s="6"/>
      <c r="H51" s="6"/>
    </row>
    <row r="52" spans="1:8" x14ac:dyDescent="0.3">
      <c r="A52" s="5"/>
      <c r="B52" s="6"/>
      <c r="C52" s="6"/>
      <c r="D52" s="6"/>
      <c r="E52" s="6"/>
      <c r="F52" s="6"/>
      <c r="G52" s="6"/>
      <c r="H52" s="6"/>
    </row>
    <row r="53" spans="1:8" x14ac:dyDescent="0.3">
      <c r="A53" s="7" t="s">
        <v>9</v>
      </c>
      <c r="B53" s="2" t="s">
        <v>130</v>
      </c>
      <c r="C53" s="2"/>
      <c r="D53" s="2"/>
      <c r="E53" s="2"/>
      <c r="F53" s="2" t="s">
        <v>106</v>
      </c>
      <c r="G53" s="2" t="s">
        <v>106</v>
      </c>
      <c r="H53" s="2" t="s">
        <v>106</v>
      </c>
    </row>
    <row r="54" spans="1:8" x14ac:dyDescent="0.3">
      <c r="A54" s="5"/>
      <c r="B54" s="6"/>
      <c r="C54" s="6"/>
      <c r="D54" s="6"/>
      <c r="E54" s="6"/>
      <c r="F54" s="6"/>
      <c r="G54" s="6"/>
      <c r="H54" s="6"/>
    </row>
    <row r="55" spans="1:8" x14ac:dyDescent="0.3">
      <c r="A55" s="7" t="s">
        <v>104</v>
      </c>
      <c r="B55" s="2" t="s">
        <v>131</v>
      </c>
      <c r="C55" s="2"/>
      <c r="D55" s="2"/>
      <c r="E55" s="2"/>
      <c r="F55" s="2" t="s">
        <v>106</v>
      </c>
      <c r="G55" s="2" t="s">
        <v>106</v>
      </c>
      <c r="H55" s="2" t="s">
        <v>106</v>
      </c>
    </row>
    <row r="56" spans="1:8" x14ac:dyDescent="0.3">
      <c r="A56" s="5"/>
      <c r="B56" s="6"/>
      <c r="C56" s="6"/>
      <c r="D56" s="6"/>
      <c r="E56" s="6"/>
      <c r="F56" s="6"/>
      <c r="G56" s="6"/>
      <c r="H56" s="6"/>
    </row>
    <row r="57" spans="1:8" x14ac:dyDescent="0.3">
      <c r="A57" s="7" t="s">
        <v>126</v>
      </c>
      <c r="B57" s="2" t="s">
        <v>132</v>
      </c>
      <c r="C57" s="2"/>
      <c r="D57" s="2"/>
      <c r="E57" s="2"/>
      <c r="F57" s="2" t="s">
        <v>106</v>
      </c>
      <c r="G57" s="2" t="s">
        <v>106</v>
      </c>
      <c r="H57" s="2" t="s">
        <v>106</v>
      </c>
    </row>
    <row r="58" spans="1:8" x14ac:dyDescent="0.3">
      <c r="A58" s="5"/>
      <c r="B58" s="6"/>
      <c r="C58" s="6"/>
      <c r="D58" s="6"/>
      <c r="E58" s="6"/>
      <c r="F58" s="6"/>
      <c r="G58" s="6"/>
      <c r="H58" s="6"/>
    </row>
    <row r="59" spans="1:8" x14ac:dyDescent="0.3">
      <c r="A59" s="7" t="s">
        <v>133</v>
      </c>
      <c r="B59" s="2" t="s">
        <v>134</v>
      </c>
      <c r="C59" s="6"/>
      <c r="D59" s="6"/>
      <c r="E59" s="8"/>
      <c r="F59" s="9">
        <v>3488.51</v>
      </c>
      <c r="G59" s="10">
        <v>0.16009999999999999</v>
      </c>
      <c r="H59" s="10">
        <v>6.6000000000000003E-2</v>
      </c>
    </row>
    <row r="60" spans="1:8" x14ac:dyDescent="0.3">
      <c r="A60" s="5"/>
      <c r="B60" s="6"/>
      <c r="C60" s="6"/>
      <c r="D60" s="6"/>
      <c r="E60" s="6"/>
      <c r="F60" s="6"/>
      <c r="G60" s="6"/>
      <c r="H60" s="6"/>
    </row>
    <row r="61" spans="1:8" x14ac:dyDescent="0.3">
      <c r="A61" s="7"/>
      <c r="B61" s="2" t="s">
        <v>135</v>
      </c>
      <c r="C61" s="2"/>
      <c r="D61" s="2"/>
      <c r="E61" s="2"/>
      <c r="F61" s="11">
        <v>3488.51</v>
      </c>
      <c r="G61" s="12">
        <v>0.16009999999999999</v>
      </c>
      <c r="H61" s="2"/>
    </row>
    <row r="62" spans="1:8" x14ac:dyDescent="0.3">
      <c r="A62" s="5"/>
      <c r="B62" s="6"/>
      <c r="C62" s="6"/>
      <c r="D62" s="6"/>
      <c r="E62" s="6"/>
      <c r="F62" s="6"/>
      <c r="G62" s="6"/>
      <c r="H62" s="6"/>
    </row>
    <row r="63" spans="1:8" x14ac:dyDescent="0.3">
      <c r="A63" s="5"/>
      <c r="B63" s="2" t="s">
        <v>136</v>
      </c>
      <c r="C63" s="6"/>
      <c r="D63" s="6"/>
      <c r="E63" s="6"/>
      <c r="F63" s="6"/>
      <c r="G63" s="6"/>
      <c r="H63" s="6"/>
    </row>
    <row r="64" spans="1:8" x14ac:dyDescent="0.3">
      <c r="A64" s="5"/>
      <c r="B64" s="6" t="s">
        <v>137</v>
      </c>
      <c r="C64" s="6"/>
      <c r="D64" s="6"/>
      <c r="E64" s="6"/>
      <c r="F64" s="9">
        <f>F66-F59-F49</f>
        <v>-6.3826897399012523</v>
      </c>
      <c r="G64" s="10">
        <v>-2.9999999999999997E-4</v>
      </c>
      <c r="H64" s="6"/>
    </row>
    <row r="65" spans="1:8" x14ac:dyDescent="0.3">
      <c r="A65" s="5"/>
      <c r="B65" s="6"/>
      <c r="C65" s="6"/>
      <c r="D65" s="6"/>
      <c r="E65" s="6"/>
      <c r="F65" s="6"/>
      <c r="G65" s="6"/>
      <c r="H65" s="6"/>
    </row>
    <row r="66" spans="1:8" x14ac:dyDescent="0.3">
      <c r="A66" s="7"/>
      <c r="B66" s="2" t="s">
        <v>138</v>
      </c>
      <c r="C66" s="2"/>
      <c r="D66" s="2"/>
      <c r="E66" s="2"/>
      <c r="F66" s="11">
        <v>21789.327310260102</v>
      </c>
      <c r="G66" s="12">
        <v>1</v>
      </c>
      <c r="H66" s="2"/>
    </row>
    <row r="67" spans="1:8" x14ac:dyDescent="0.3">
      <c r="A67" s="5"/>
      <c r="B67" s="6"/>
      <c r="C67" s="6"/>
      <c r="D67" s="6"/>
      <c r="E67" s="6"/>
      <c r="F67" s="6"/>
      <c r="G67" s="6"/>
      <c r="H67" s="6"/>
    </row>
    <row r="68" spans="1:8" x14ac:dyDescent="0.3">
      <c r="A68" s="17"/>
      <c r="B68" s="16"/>
      <c r="C68" s="16"/>
      <c r="D68" s="16"/>
      <c r="E68" s="16"/>
      <c r="F68" s="16"/>
      <c r="G68" s="16"/>
      <c r="H68" s="20"/>
    </row>
    <row r="69" spans="1:8" x14ac:dyDescent="0.3">
      <c r="A69" s="17"/>
      <c r="B69" s="55" t="s">
        <v>145</v>
      </c>
      <c r="C69" s="55"/>
      <c r="D69" s="55"/>
      <c r="E69" s="55"/>
      <c r="F69" s="55"/>
      <c r="G69" s="55"/>
      <c r="H69" s="56"/>
    </row>
    <row r="70" spans="1:8" x14ac:dyDescent="0.3">
      <c r="A70" s="19" t="s">
        <v>146</v>
      </c>
      <c r="B70" s="55" t="s">
        <v>147</v>
      </c>
      <c r="C70" s="55"/>
      <c r="D70" s="55"/>
      <c r="E70" s="55"/>
      <c r="F70" s="55"/>
      <c r="G70" s="55"/>
      <c r="H70" s="56"/>
    </row>
    <row r="71" spans="1:8" x14ac:dyDescent="0.3">
      <c r="A71" s="19" t="s">
        <v>148</v>
      </c>
      <c r="B71" s="55" t="s">
        <v>149</v>
      </c>
      <c r="C71" s="55"/>
      <c r="D71" s="55"/>
      <c r="E71" s="55"/>
      <c r="F71" s="55"/>
      <c r="G71" s="55"/>
      <c r="H71" s="56"/>
    </row>
    <row r="72" spans="1:8" x14ac:dyDescent="0.3">
      <c r="A72" s="19" t="s">
        <v>150</v>
      </c>
      <c r="B72" s="55" t="s">
        <v>151</v>
      </c>
      <c r="C72" s="55"/>
      <c r="D72" s="55"/>
      <c r="E72" s="55"/>
      <c r="F72" s="55"/>
      <c r="G72" s="55"/>
      <c r="H72" s="56"/>
    </row>
    <row r="73" spans="1:8" ht="28.8" x14ac:dyDescent="0.3">
      <c r="A73" s="17"/>
      <c r="B73" s="2" t="s">
        <v>152</v>
      </c>
      <c r="C73" s="2" t="s">
        <v>153</v>
      </c>
      <c r="D73" s="16"/>
      <c r="E73" s="16"/>
      <c r="F73" s="16"/>
      <c r="G73" s="16"/>
      <c r="H73" s="20"/>
    </row>
    <row r="74" spans="1:8" x14ac:dyDescent="0.3">
      <c r="A74" s="17"/>
      <c r="B74" s="6" t="s">
        <v>528</v>
      </c>
      <c r="C74" s="6">
        <v>133.58000000000001</v>
      </c>
      <c r="D74" s="16"/>
      <c r="E74" s="16"/>
      <c r="F74" s="16"/>
      <c r="G74" s="16"/>
      <c r="H74" s="20"/>
    </row>
    <row r="75" spans="1:8" x14ac:dyDescent="0.3">
      <c r="A75" s="17"/>
      <c r="B75" s="6" t="s">
        <v>154</v>
      </c>
      <c r="C75" s="6">
        <v>133.58000000000001</v>
      </c>
      <c r="D75" s="16"/>
      <c r="E75" s="16"/>
      <c r="F75" s="16"/>
      <c r="G75" s="16"/>
      <c r="H75" s="20"/>
    </row>
    <row r="76" spans="1:8" x14ac:dyDescent="0.3">
      <c r="A76" s="17"/>
      <c r="B76" s="6" t="s">
        <v>511</v>
      </c>
      <c r="C76" s="6">
        <v>128.57</v>
      </c>
      <c r="D76" s="16"/>
      <c r="E76" s="16"/>
      <c r="F76" s="16"/>
      <c r="G76" s="16"/>
      <c r="H76" s="20"/>
    </row>
    <row r="77" spans="1:8" x14ac:dyDescent="0.3">
      <c r="A77" s="17"/>
      <c r="B77" s="6" t="s">
        <v>155</v>
      </c>
      <c r="C77" s="6">
        <v>128.57</v>
      </c>
      <c r="D77" s="16"/>
      <c r="E77" s="16"/>
      <c r="F77" s="16"/>
      <c r="G77" s="16"/>
      <c r="H77" s="20"/>
    </row>
    <row r="78" spans="1:8" x14ac:dyDescent="0.3">
      <c r="A78" s="19" t="s">
        <v>156</v>
      </c>
      <c r="B78" s="55" t="s">
        <v>512</v>
      </c>
      <c r="C78" s="55"/>
      <c r="D78" s="55"/>
      <c r="E78" s="55"/>
      <c r="F78" s="55"/>
      <c r="G78" s="55"/>
      <c r="H78" s="56"/>
    </row>
    <row r="79" spans="1:8" x14ac:dyDescent="0.3">
      <c r="A79" s="19" t="s">
        <v>158</v>
      </c>
      <c r="B79" s="55" t="s">
        <v>157</v>
      </c>
      <c r="C79" s="55"/>
      <c r="D79" s="55"/>
      <c r="E79" s="55"/>
      <c r="F79" s="55"/>
      <c r="G79" s="55"/>
      <c r="H79" s="56"/>
    </row>
    <row r="80" spans="1:8" x14ac:dyDescent="0.3">
      <c r="A80" s="19" t="s">
        <v>160</v>
      </c>
      <c r="B80" s="55" t="s">
        <v>159</v>
      </c>
      <c r="C80" s="55"/>
      <c r="D80" s="55"/>
      <c r="E80" s="55"/>
      <c r="F80" s="55"/>
      <c r="G80" s="55"/>
      <c r="H80" s="56"/>
    </row>
    <row r="81" spans="1:8" x14ac:dyDescent="0.3">
      <c r="A81" s="19" t="s">
        <v>162</v>
      </c>
      <c r="B81" s="55" t="s">
        <v>161</v>
      </c>
      <c r="C81" s="55"/>
      <c r="D81" s="55"/>
      <c r="E81" s="55"/>
      <c r="F81" s="55"/>
      <c r="G81" s="55"/>
      <c r="H81" s="56"/>
    </row>
    <row r="82" spans="1:8" x14ac:dyDescent="0.3">
      <c r="A82" s="19" t="s">
        <v>164</v>
      </c>
      <c r="B82" s="55" t="s">
        <v>163</v>
      </c>
      <c r="C82" s="55"/>
      <c r="D82" s="55"/>
      <c r="E82" s="55"/>
      <c r="F82" s="55"/>
      <c r="G82" s="55"/>
      <c r="H82" s="56"/>
    </row>
    <row r="83" spans="1:8" x14ac:dyDescent="0.3">
      <c r="A83" s="19" t="s">
        <v>166</v>
      </c>
      <c r="B83" s="55" t="s">
        <v>529</v>
      </c>
      <c r="C83" s="55"/>
      <c r="D83" s="55"/>
      <c r="E83" s="55"/>
      <c r="F83" s="55"/>
      <c r="G83" s="55"/>
      <c r="H83" s="56"/>
    </row>
    <row r="84" spans="1:8" x14ac:dyDescent="0.3">
      <c r="A84" s="19" t="s">
        <v>168</v>
      </c>
      <c r="B84" s="55" t="s">
        <v>165</v>
      </c>
      <c r="C84" s="55"/>
      <c r="D84" s="55"/>
      <c r="E84" s="55"/>
      <c r="F84" s="55"/>
      <c r="G84" s="55"/>
      <c r="H84" s="56"/>
    </row>
    <row r="85" spans="1:8" x14ac:dyDescent="0.3">
      <c r="A85" s="19" t="s">
        <v>170</v>
      </c>
      <c r="B85" s="55" t="s">
        <v>530</v>
      </c>
      <c r="C85" s="55"/>
      <c r="D85" s="55"/>
      <c r="E85" s="55"/>
      <c r="F85" s="55"/>
      <c r="G85" s="55"/>
      <c r="H85" s="56"/>
    </row>
    <row r="86" spans="1:8" x14ac:dyDescent="0.3">
      <c r="A86" s="19" t="s">
        <v>172</v>
      </c>
      <c r="B86" s="55" t="s">
        <v>531</v>
      </c>
      <c r="C86" s="55"/>
      <c r="D86" s="55"/>
      <c r="E86" s="55"/>
      <c r="F86" s="55"/>
      <c r="G86" s="55"/>
      <c r="H86" s="56"/>
    </row>
    <row r="87" spans="1:8" x14ac:dyDescent="0.3">
      <c r="A87" s="19" t="s">
        <v>174</v>
      </c>
      <c r="B87" s="55" t="s">
        <v>171</v>
      </c>
      <c r="C87" s="55"/>
      <c r="D87" s="55"/>
      <c r="E87" s="55"/>
      <c r="F87" s="55"/>
      <c r="G87" s="55"/>
      <c r="H87" s="56"/>
    </row>
    <row r="88" spans="1:8" x14ac:dyDescent="0.3">
      <c r="A88" s="19" t="s">
        <v>413</v>
      </c>
      <c r="B88" s="59" t="s">
        <v>698</v>
      </c>
      <c r="C88" s="59"/>
      <c r="D88" s="59"/>
      <c r="E88" s="59"/>
      <c r="F88" s="59"/>
      <c r="G88" s="59"/>
      <c r="H88" s="60"/>
    </row>
    <row r="89" spans="1:8" x14ac:dyDescent="0.3">
      <c r="A89" s="17" t="s">
        <v>175</v>
      </c>
      <c r="B89" s="55" t="s">
        <v>176</v>
      </c>
      <c r="C89" s="55"/>
      <c r="D89" s="55"/>
      <c r="E89" s="55"/>
      <c r="F89" s="55"/>
      <c r="G89" s="55"/>
      <c r="H89" s="56"/>
    </row>
    <row r="90" spans="1:8" x14ac:dyDescent="0.3">
      <c r="A90" s="17" t="s">
        <v>179</v>
      </c>
      <c r="B90" s="55" t="s">
        <v>180</v>
      </c>
      <c r="C90" s="55"/>
      <c r="D90" s="55"/>
      <c r="E90" s="55"/>
      <c r="F90" s="55"/>
      <c r="G90" s="55"/>
      <c r="H90" s="56"/>
    </row>
    <row r="91" spans="1:8" x14ac:dyDescent="0.3">
      <c r="A91" s="17" t="s">
        <v>181</v>
      </c>
      <c r="B91" s="55" t="s">
        <v>182</v>
      </c>
      <c r="C91" s="55"/>
      <c r="D91" s="55"/>
      <c r="E91" s="55"/>
      <c r="F91" s="55"/>
      <c r="G91" s="55"/>
      <c r="H91" s="56"/>
    </row>
    <row r="92" spans="1:8" x14ac:dyDescent="0.3">
      <c r="A92" s="17"/>
      <c r="B92" s="16"/>
      <c r="C92" s="16"/>
      <c r="D92" s="16"/>
      <c r="E92" s="16"/>
      <c r="F92" s="16"/>
      <c r="G92" s="16"/>
      <c r="H92" s="20"/>
    </row>
    <row r="93" spans="1:8" x14ac:dyDescent="0.3">
      <c r="A93" s="17"/>
      <c r="B93" s="14" t="s">
        <v>183</v>
      </c>
      <c r="C93" s="16"/>
      <c r="D93" s="57" t="s">
        <v>532</v>
      </c>
      <c r="E93" s="58"/>
      <c r="F93" s="58"/>
      <c r="G93" s="16"/>
      <c r="H93" s="20"/>
    </row>
    <row r="94" spans="1:8" x14ac:dyDescent="0.3">
      <c r="A94" s="17"/>
      <c r="B94" s="15" t="s">
        <v>287</v>
      </c>
      <c r="C94" s="16"/>
      <c r="D94" s="53" t="s">
        <v>287</v>
      </c>
      <c r="E94" s="53"/>
      <c r="F94" s="53"/>
      <c r="G94" s="16"/>
      <c r="H94" s="20"/>
    </row>
    <row r="95" spans="1:8" x14ac:dyDescent="0.3">
      <c r="A95" s="17"/>
      <c r="B95" s="16"/>
      <c r="C95" s="16"/>
      <c r="D95" s="16"/>
      <c r="E95" s="16"/>
      <c r="F95" s="16"/>
      <c r="G95" s="16"/>
      <c r="H95" s="20"/>
    </row>
    <row r="96" spans="1:8" x14ac:dyDescent="0.3">
      <c r="A96" s="17"/>
      <c r="B96" s="16"/>
      <c r="C96" s="16"/>
      <c r="D96" s="16"/>
      <c r="E96" s="16"/>
      <c r="F96" s="16"/>
      <c r="G96" s="16"/>
      <c r="H96" s="20"/>
    </row>
    <row r="97" spans="1:8" x14ac:dyDescent="0.3">
      <c r="A97" s="17"/>
      <c r="B97" s="16"/>
      <c r="C97" s="16"/>
      <c r="D97" s="16"/>
      <c r="E97" s="16"/>
      <c r="F97" s="16"/>
      <c r="G97" s="16"/>
      <c r="H97" s="20"/>
    </row>
    <row r="98" spans="1:8" x14ac:dyDescent="0.3">
      <c r="A98" s="17"/>
      <c r="B98" s="16"/>
      <c r="C98" s="16"/>
      <c r="D98" s="16"/>
      <c r="E98" s="16"/>
      <c r="F98" s="16"/>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ht="28.8" x14ac:dyDescent="0.3">
      <c r="A110" s="17"/>
      <c r="B110" s="1" t="s">
        <v>185</v>
      </c>
      <c r="C110" s="16"/>
      <c r="D110" s="54" t="s">
        <v>188</v>
      </c>
      <c r="E110" s="54"/>
      <c r="F110" s="54"/>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4" t="s">
        <v>533</v>
      </c>
      <c r="C113" s="16"/>
      <c r="D113" s="16"/>
      <c r="E113" s="16"/>
      <c r="F113" s="16"/>
      <c r="G113" s="16"/>
      <c r="H113" s="20"/>
    </row>
    <row r="114" spans="1:8" x14ac:dyDescent="0.3">
      <c r="A114" s="17"/>
      <c r="B114" s="15" t="s">
        <v>287</v>
      </c>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ht="28.8" x14ac:dyDescent="0.3">
      <c r="A125" s="17"/>
      <c r="B125" s="1" t="s">
        <v>188</v>
      </c>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8"/>
      <c r="B128" s="4"/>
      <c r="C128" s="4"/>
      <c r="D128" s="4"/>
      <c r="E128" s="4"/>
      <c r="F128" s="4"/>
      <c r="G128" s="4"/>
      <c r="H128" s="21"/>
    </row>
  </sheetData>
  <mergeCells count="31">
    <mergeCell ref="A6:H6"/>
    <mergeCell ref="A1:H1"/>
    <mergeCell ref="A2:H2"/>
    <mergeCell ref="A3:H3"/>
    <mergeCell ref="A4:H4"/>
    <mergeCell ref="A5:H5"/>
    <mergeCell ref="B81:H81"/>
    <mergeCell ref="A7:H7"/>
    <mergeCell ref="A8:H8"/>
    <mergeCell ref="A9:H9"/>
    <mergeCell ref="A10:H10"/>
    <mergeCell ref="B69:H69"/>
    <mergeCell ref="B70:H70"/>
    <mergeCell ref="B71:H71"/>
    <mergeCell ref="B72:H72"/>
    <mergeCell ref="B78:H78"/>
    <mergeCell ref="B79:H79"/>
    <mergeCell ref="B80:H80"/>
    <mergeCell ref="D110:F110"/>
    <mergeCell ref="B82:H82"/>
    <mergeCell ref="B83:H83"/>
    <mergeCell ref="B84:H84"/>
    <mergeCell ref="B85:H85"/>
    <mergeCell ref="B86:H86"/>
    <mergeCell ref="B87:H87"/>
    <mergeCell ref="B89:H89"/>
    <mergeCell ref="B90:H90"/>
    <mergeCell ref="B91:H91"/>
    <mergeCell ref="D93:F93"/>
    <mergeCell ref="D94:F94"/>
    <mergeCell ref="B88:H8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5D3F-6BC7-4AAF-B6EA-E7AE858087EE}">
  <dimension ref="A1:G86"/>
  <sheetViews>
    <sheetView zoomScale="90" zoomScaleNormal="90" workbookViewId="0">
      <selection activeCell="A7" sqref="A7:G7"/>
    </sheetView>
  </sheetViews>
  <sheetFormatPr defaultRowHeight="14.4" x14ac:dyDescent="0.3"/>
  <cols>
    <col min="1" max="1" width="7.6640625" customWidth="1"/>
    <col min="2" max="2" width="50.6640625" customWidth="1"/>
    <col min="3" max="4" width="17.109375" customWidth="1"/>
    <col min="5" max="5" width="28.109375" customWidth="1"/>
    <col min="6" max="7" width="17.109375" customWidth="1"/>
  </cols>
  <sheetData>
    <row r="1" spans="1:7" x14ac:dyDescent="0.3">
      <c r="A1" s="61" t="s">
        <v>139</v>
      </c>
      <c r="B1" s="62"/>
      <c r="C1" s="62"/>
      <c r="D1" s="62"/>
      <c r="E1" s="62"/>
      <c r="F1" s="62"/>
      <c r="G1" s="63"/>
    </row>
    <row r="2" spans="1:7" x14ac:dyDescent="0.3">
      <c r="A2" s="64"/>
      <c r="B2" s="65"/>
      <c r="C2" s="65"/>
      <c r="D2" s="65"/>
      <c r="E2" s="65"/>
      <c r="F2" s="65"/>
      <c r="G2" s="66"/>
    </row>
    <row r="3" spans="1:7" x14ac:dyDescent="0.3">
      <c r="A3" s="61" t="s">
        <v>140</v>
      </c>
      <c r="B3" s="62"/>
      <c r="C3" s="62"/>
      <c r="D3" s="62"/>
      <c r="E3" s="62"/>
      <c r="F3" s="62"/>
      <c r="G3" s="63"/>
    </row>
    <row r="4" spans="1:7" x14ac:dyDescent="0.3">
      <c r="A4" s="61" t="s">
        <v>141</v>
      </c>
      <c r="B4" s="62"/>
      <c r="C4" s="62"/>
      <c r="D4" s="62"/>
      <c r="E4" s="62"/>
      <c r="F4" s="62"/>
      <c r="G4" s="63"/>
    </row>
    <row r="5" spans="1:7" x14ac:dyDescent="0.3">
      <c r="A5" s="67" t="s">
        <v>142</v>
      </c>
      <c r="B5" s="68"/>
      <c r="C5" s="68"/>
      <c r="D5" s="68"/>
      <c r="E5" s="68"/>
      <c r="F5" s="68"/>
      <c r="G5" s="69"/>
    </row>
    <row r="6" spans="1:7" x14ac:dyDescent="0.3">
      <c r="A6" s="64"/>
      <c r="B6" s="65"/>
      <c r="C6" s="65"/>
      <c r="D6" s="65"/>
      <c r="E6" s="65"/>
      <c r="F6" s="65"/>
      <c r="G6" s="66"/>
    </row>
    <row r="7" spans="1:7" x14ac:dyDescent="0.3">
      <c r="A7" s="61" t="s">
        <v>481</v>
      </c>
      <c r="B7" s="62"/>
      <c r="C7" s="62"/>
      <c r="D7" s="62"/>
      <c r="E7" s="62"/>
      <c r="F7" s="62"/>
      <c r="G7" s="63"/>
    </row>
    <row r="8" spans="1:7" x14ac:dyDescent="0.3">
      <c r="A8" s="64"/>
      <c r="B8" s="65"/>
      <c r="C8" s="65"/>
      <c r="D8" s="65"/>
      <c r="E8" s="65"/>
      <c r="F8" s="65"/>
      <c r="G8" s="66"/>
    </row>
    <row r="9" spans="1:7" x14ac:dyDescent="0.3">
      <c r="A9" s="61" t="s">
        <v>482</v>
      </c>
      <c r="B9" s="62"/>
      <c r="C9" s="62"/>
      <c r="D9" s="62"/>
      <c r="E9" s="62"/>
      <c r="F9" s="62"/>
      <c r="G9" s="63"/>
    </row>
    <row r="10" spans="1:7" x14ac:dyDescent="0.3">
      <c r="A10" s="70"/>
      <c r="B10" s="71"/>
      <c r="C10" s="71"/>
      <c r="D10" s="71"/>
      <c r="E10" s="71"/>
      <c r="F10" s="71"/>
      <c r="G10" s="72"/>
    </row>
    <row r="11" spans="1:7" s="37" customFormat="1" ht="28.8" x14ac:dyDescent="0.3">
      <c r="A11" s="36" t="s">
        <v>0</v>
      </c>
      <c r="B11" s="36" t="s">
        <v>1</v>
      </c>
      <c r="C11" s="36" t="s">
        <v>2</v>
      </c>
      <c r="D11" s="36" t="s">
        <v>4</v>
      </c>
      <c r="E11" s="36" t="s">
        <v>5</v>
      </c>
      <c r="F11" s="36" t="s">
        <v>6</v>
      </c>
      <c r="G11" s="36" t="s">
        <v>7</v>
      </c>
    </row>
    <row r="12" spans="1:7" x14ac:dyDescent="0.3">
      <c r="A12" s="5"/>
      <c r="B12" s="6"/>
      <c r="C12" s="6"/>
      <c r="D12" s="6"/>
      <c r="E12" s="6"/>
      <c r="F12" s="6"/>
      <c r="G12" s="6"/>
    </row>
    <row r="13" spans="1:7" x14ac:dyDescent="0.3">
      <c r="A13" s="5"/>
      <c r="B13" s="2" t="s">
        <v>470</v>
      </c>
      <c r="C13" s="6"/>
      <c r="D13" s="6"/>
      <c r="E13" s="6"/>
      <c r="F13" s="6"/>
      <c r="G13" s="6"/>
    </row>
    <row r="14" spans="1:7" x14ac:dyDescent="0.3">
      <c r="A14" s="5"/>
      <c r="B14" s="6"/>
      <c r="C14" s="6"/>
      <c r="D14" s="6"/>
      <c r="E14" s="6"/>
      <c r="F14" s="6"/>
      <c r="G14" s="6"/>
    </row>
    <row r="15" spans="1:7" x14ac:dyDescent="0.3">
      <c r="A15" s="5">
        <v>1</v>
      </c>
      <c r="B15" s="3" t="s">
        <v>471</v>
      </c>
      <c r="C15" s="6" t="s">
        <v>472</v>
      </c>
      <c r="D15" s="8">
        <v>8644805</v>
      </c>
      <c r="E15" s="9">
        <v>1785.26</v>
      </c>
      <c r="F15" s="10">
        <v>0.29709999999999998</v>
      </c>
      <c r="G15" s="6"/>
    </row>
    <row r="16" spans="1:7" x14ac:dyDescent="0.3">
      <c r="A16" s="5">
        <v>2</v>
      </c>
      <c r="B16" s="3" t="s">
        <v>473</v>
      </c>
      <c r="C16" s="6" t="s">
        <v>474</v>
      </c>
      <c r="D16" s="8">
        <v>3598263</v>
      </c>
      <c r="E16" s="9">
        <v>1207.06</v>
      </c>
      <c r="F16" s="10">
        <v>0.20080000000000001</v>
      </c>
      <c r="G16" s="6"/>
    </row>
    <row r="17" spans="1:7" x14ac:dyDescent="0.3">
      <c r="A17" s="5">
        <v>3</v>
      </c>
      <c r="B17" s="3" t="s">
        <v>475</v>
      </c>
      <c r="C17" s="6" t="s">
        <v>476</v>
      </c>
      <c r="D17" s="8">
        <v>266759</v>
      </c>
      <c r="E17" s="9">
        <v>358.18</v>
      </c>
      <c r="F17" s="10">
        <v>5.96E-2</v>
      </c>
      <c r="G17" s="6"/>
    </row>
    <row r="18" spans="1:7" x14ac:dyDescent="0.3">
      <c r="A18" s="5">
        <v>4</v>
      </c>
      <c r="B18" s="3" t="s">
        <v>477</v>
      </c>
      <c r="C18" s="6" t="s">
        <v>478</v>
      </c>
      <c r="D18" s="8">
        <v>1099559</v>
      </c>
      <c r="E18" s="9">
        <v>294.35000000000002</v>
      </c>
      <c r="F18" s="10">
        <v>4.9000000000000002E-2</v>
      </c>
      <c r="G18" s="6"/>
    </row>
    <row r="19" spans="1:7" x14ac:dyDescent="0.3">
      <c r="A19" s="5"/>
      <c r="B19" s="6"/>
      <c r="C19" s="6"/>
      <c r="D19" s="6"/>
      <c r="E19" s="6"/>
      <c r="F19" s="6"/>
      <c r="G19" s="6"/>
    </row>
    <row r="20" spans="1:7" x14ac:dyDescent="0.3">
      <c r="A20" s="7"/>
      <c r="B20" s="2" t="s">
        <v>479</v>
      </c>
      <c r="C20" s="2"/>
      <c r="D20" s="2"/>
      <c r="E20" s="11">
        <v>3644.85</v>
      </c>
      <c r="F20" s="12">
        <v>0.60650000000000004</v>
      </c>
      <c r="G20" s="2"/>
    </row>
    <row r="21" spans="1:7" x14ac:dyDescent="0.3">
      <c r="A21" s="5"/>
      <c r="B21" s="6"/>
      <c r="C21" s="6"/>
      <c r="D21" s="6"/>
      <c r="E21" s="6"/>
      <c r="F21" s="6"/>
      <c r="G21" s="6"/>
    </row>
    <row r="22" spans="1:7" x14ac:dyDescent="0.3">
      <c r="A22" s="5"/>
      <c r="B22" s="2" t="s">
        <v>108</v>
      </c>
      <c r="C22" s="6"/>
      <c r="D22" s="6"/>
      <c r="E22" s="6"/>
      <c r="F22" s="6"/>
      <c r="G22" s="6"/>
    </row>
    <row r="23" spans="1:7" x14ac:dyDescent="0.3">
      <c r="A23" s="5"/>
      <c r="B23" s="6"/>
      <c r="C23" s="6"/>
      <c r="D23" s="6"/>
      <c r="E23" s="6"/>
      <c r="F23" s="6"/>
      <c r="G23" s="6"/>
    </row>
    <row r="24" spans="1:7" x14ac:dyDescent="0.3">
      <c r="A24" s="5">
        <v>1</v>
      </c>
      <c r="B24" s="6" t="s">
        <v>289</v>
      </c>
      <c r="C24" s="6" t="s">
        <v>290</v>
      </c>
      <c r="D24" s="8">
        <v>52631</v>
      </c>
      <c r="E24" s="9">
        <v>1466.58</v>
      </c>
      <c r="F24" s="10">
        <v>0.24399999999999999</v>
      </c>
      <c r="G24" s="6"/>
    </row>
    <row r="25" spans="1:7" x14ac:dyDescent="0.3">
      <c r="A25" s="5">
        <v>2</v>
      </c>
      <c r="B25" s="6" t="s">
        <v>109</v>
      </c>
      <c r="C25" s="6" t="s">
        <v>110</v>
      </c>
      <c r="D25" s="8">
        <v>1276686</v>
      </c>
      <c r="E25" s="9">
        <v>808.53</v>
      </c>
      <c r="F25" s="10">
        <v>0.13450000000000001</v>
      </c>
      <c r="G25" s="6"/>
    </row>
    <row r="26" spans="1:7" x14ac:dyDescent="0.3">
      <c r="A26" s="5"/>
      <c r="B26" s="6"/>
      <c r="C26" s="6"/>
      <c r="D26" s="6"/>
      <c r="E26" s="6"/>
      <c r="F26" s="6"/>
      <c r="G26" s="6"/>
    </row>
    <row r="27" spans="1:7" x14ac:dyDescent="0.3">
      <c r="A27" s="7"/>
      <c r="B27" s="2" t="s">
        <v>111</v>
      </c>
      <c r="C27" s="2"/>
      <c r="D27" s="2"/>
      <c r="E27" s="13">
        <v>2275.11</v>
      </c>
      <c r="F27" s="12">
        <v>0.3785</v>
      </c>
      <c r="G27" s="2"/>
    </row>
    <row r="28" spans="1:7" x14ac:dyDescent="0.3">
      <c r="A28" s="5"/>
      <c r="B28" s="6"/>
      <c r="C28" s="6"/>
      <c r="D28" s="6"/>
      <c r="E28" s="6"/>
      <c r="F28" s="6"/>
      <c r="G28" s="6"/>
    </row>
    <row r="29" spans="1:7" ht="28.8" x14ac:dyDescent="0.3">
      <c r="A29" s="7"/>
      <c r="B29" s="2" t="s">
        <v>480</v>
      </c>
      <c r="C29" s="2"/>
      <c r="D29" s="2"/>
      <c r="E29" s="11">
        <v>5919.96</v>
      </c>
      <c r="F29" s="12">
        <v>0.98499999999999999</v>
      </c>
      <c r="G29" s="2"/>
    </row>
    <row r="30" spans="1:7" x14ac:dyDescent="0.3">
      <c r="A30" s="5"/>
      <c r="B30" s="6"/>
      <c r="C30" s="6"/>
      <c r="D30" s="6"/>
      <c r="E30" s="6"/>
      <c r="F30" s="6"/>
      <c r="G30" s="6"/>
    </row>
    <row r="31" spans="1:7" x14ac:dyDescent="0.3">
      <c r="A31" s="5"/>
      <c r="B31" s="2" t="s">
        <v>129</v>
      </c>
      <c r="C31" s="6"/>
      <c r="D31" s="6"/>
      <c r="E31" s="6"/>
      <c r="F31" s="6"/>
      <c r="G31" s="6"/>
    </row>
    <row r="32" spans="1:7" x14ac:dyDescent="0.3">
      <c r="A32" s="5"/>
      <c r="B32" s="6"/>
      <c r="C32" s="6"/>
      <c r="D32" s="6"/>
      <c r="E32" s="6"/>
      <c r="F32" s="6"/>
      <c r="G32" s="6"/>
    </row>
    <row r="33" spans="1:7" x14ac:dyDescent="0.3">
      <c r="A33" s="7" t="s">
        <v>9</v>
      </c>
      <c r="B33" s="2" t="s">
        <v>130</v>
      </c>
      <c r="C33" s="2"/>
      <c r="D33" s="2"/>
      <c r="E33" s="2" t="s">
        <v>106</v>
      </c>
      <c r="F33" s="2" t="s">
        <v>106</v>
      </c>
      <c r="G33" s="2" t="s">
        <v>106</v>
      </c>
    </row>
    <row r="34" spans="1:7" x14ac:dyDescent="0.3">
      <c r="A34" s="5"/>
      <c r="B34" s="6"/>
      <c r="C34" s="6"/>
      <c r="D34" s="6"/>
      <c r="E34" s="6"/>
      <c r="F34" s="6"/>
      <c r="G34" s="6"/>
    </row>
    <row r="35" spans="1:7" x14ac:dyDescent="0.3">
      <c r="A35" s="7" t="s">
        <v>104</v>
      </c>
      <c r="B35" s="2" t="s">
        <v>131</v>
      </c>
      <c r="C35" s="2"/>
      <c r="D35" s="2"/>
      <c r="E35" s="2" t="s">
        <v>106</v>
      </c>
      <c r="F35" s="2" t="s">
        <v>106</v>
      </c>
      <c r="G35" s="2" t="s">
        <v>106</v>
      </c>
    </row>
    <row r="36" spans="1:7" x14ac:dyDescent="0.3">
      <c r="A36" s="5"/>
      <c r="B36" s="6"/>
      <c r="C36" s="6"/>
      <c r="D36" s="6"/>
      <c r="E36" s="6"/>
      <c r="F36" s="6"/>
      <c r="G36" s="6"/>
    </row>
    <row r="37" spans="1:7" x14ac:dyDescent="0.3">
      <c r="A37" s="7" t="s">
        <v>126</v>
      </c>
      <c r="B37" s="2" t="s">
        <v>132</v>
      </c>
      <c r="C37" s="2"/>
      <c r="D37" s="2"/>
      <c r="E37" s="2" t="s">
        <v>106</v>
      </c>
      <c r="F37" s="2" t="s">
        <v>106</v>
      </c>
      <c r="G37" s="2" t="s">
        <v>106</v>
      </c>
    </row>
    <row r="38" spans="1:7" x14ac:dyDescent="0.3">
      <c r="A38" s="5"/>
      <c r="B38" s="6"/>
      <c r="C38" s="6"/>
      <c r="D38" s="6"/>
      <c r="E38" s="6"/>
      <c r="F38" s="6"/>
      <c r="G38" s="6"/>
    </row>
    <row r="39" spans="1:7" x14ac:dyDescent="0.3">
      <c r="A39" s="7" t="s">
        <v>133</v>
      </c>
      <c r="B39" s="2" t="s">
        <v>134</v>
      </c>
      <c r="C39" s="6"/>
      <c r="D39" s="8"/>
      <c r="E39" s="9">
        <v>93.46</v>
      </c>
      <c r="F39" s="10">
        <v>1.5599999999999999E-2</v>
      </c>
      <c r="G39" s="10">
        <v>6.6000000000000003E-2</v>
      </c>
    </row>
    <row r="40" spans="1:7" x14ac:dyDescent="0.3">
      <c r="A40" s="5"/>
      <c r="B40" s="6"/>
      <c r="C40" s="6"/>
      <c r="D40" s="6"/>
      <c r="E40" s="6"/>
      <c r="F40" s="6"/>
      <c r="G40" s="6"/>
    </row>
    <row r="41" spans="1:7" x14ac:dyDescent="0.3">
      <c r="A41" s="7"/>
      <c r="B41" s="2" t="s">
        <v>135</v>
      </c>
      <c r="C41" s="2"/>
      <c r="D41" s="2"/>
      <c r="E41" s="11">
        <v>93.46</v>
      </c>
      <c r="F41" s="12">
        <v>1.5599999999999999E-2</v>
      </c>
      <c r="G41" s="2"/>
    </row>
    <row r="42" spans="1:7" x14ac:dyDescent="0.3">
      <c r="A42" s="5"/>
      <c r="B42" s="6"/>
      <c r="C42" s="6"/>
      <c r="D42" s="6"/>
      <c r="E42" s="6"/>
      <c r="F42" s="6"/>
      <c r="G42" s="6"/>
    </row>
    <row r="43" spans="1:7" x14ac:dyDescent="0.3">
      <c r="A43" s="5"/>
      <c r="B43" s="2" t="s">
        <v>136</v>
      </c>
      <c r="C43" s="6"/>
      <c r="D43" s="6"/>
      <c r="E43" s="6"/>
      <c r="F43" s="6"/>
      <c r="G43" s="6"/>
    </row>
    <row r="44" spans="1:7" x14ac:dyDescent="0.3">
      <c r="A44" s="5"/>
      <c r="B44" s="6" t="s">
        <v>137</v>
      </c>
      <c r="C44" s="6"/>
      <c r="D44" s="6"/>
      <c r="E44" s="9">
        <f>E46-E41-E29</f>
        <v>-3.545701441539677</v>
      </c>
      <c r="F44" s="10">
        <v>-5.9999999999999995E-4</v>
      </c>
      <c r="G44" s="6"/>
    </row>
    <row r="45" spans="1:7" x14ac:dyDescent="0.3">
      <c r="A45" s="5"/>
      <c r="B45" s="6"/>
      <c r="C45" s="6"/>
      <c r="D45" s="6"/>
      <c r="E45" s="6"/>
      <c r="F45" s="6"/>
      <c r="G45" s="6"/>
    </row>
    <row r="46" spans="1:7" x14ac:dyDescent="0.3">
      <c r="A46" s="7"/>
      <c r="B46" s="2" t="s">
        <v>138</v>
      </c>
      <c r="C46" s="2"/>
      <c r="D46" s="2"/>
      <c r="E46" s="11">
        <v>6009.8742985584604</v>
      </c>
      <c r="F46" s="12">
        <v>1</v>
      </c>
      <c r="G46" s="2"/>
    </row>
    <row r="47" spans="1:7" x14ac:dyDescent="0.3">
      <c r="A47" s="5"/>
      <c r="B47" s="6"/>
      <c r="C47" s="6"/>
      <c r="D47" s="6"/>
      <c r="E47" s="6"/>
      <c r="F47" s="6"/>
      <c r="G47" s="6"/>
    </row>
    <row r="48" spans="1:7" x14ac:dyDescent="0.3">
      <c r="A48" s="17"/>
      <c r="B48" s="16"/>
      <c r="C48" s="16"/>
      <c r="D48" s="16"/>
      <c r="E48" s="16"/>
      <c r="F48" s="16"/>
      <c r="G48" s="20"/>
    </row>
    <row r="49" spans="1:7" x14ac:dyDescent="0.3">
      <c r="A49" s="17"/>
      <c r="B49" s="55" t="s">
        <v>145</v>
      </c>
      <c r="C49" s="55"/>
      <c r="D49" s="55"/>
      <c r="E49" s="55"/>
      <c r="F49" s="55"/>
      <c r="G49" s="56"/>
    </row>
    <row r="50" spans="1:7" x14ac:dyDescent="0.3">
      <c r="A50" s="19" t="s">
        <v>146</v>
      </c>
      <c r="B50" s="55" t="s">
        <v>147</v>
      </c>
      <c r="C50" s="55"/>
      <c r="D50" s="55"/>
      <c r="E50" s="55"/>
      <c r="F50" s="55"/>
      <c r="G50" s="56"/>
    </row>
    <row r="51" spans="1:7" x14ac:dyDescent="0.3">
      <c r="A51" s="19" t="s">
        <v>148</v>
      </c>
      <c r="B51" s="55" t="s">
        <v>151</v>
      </c>
      <c r="C51" s="55"/>
      <c r="D51" s="55"/>
      <c r="E51" s="55"/>
      <c r="F51" s="55"/>
      <c r="G51" s="56"/>
    </row>
    <row r="52" spans="1:7" ht="28.8" x14ac:dyDescent="0.3">
      <c r="A52" s="17"/>
      <c r="B52" s="2" t="s">
        <v>152</v>
      </c>
      <c r="C52" s="2" t="s">
        <v>153</v>
      </c>
      <c r="D52" s="16"/>
      <c r="E52" s="16"/>
      <c r="F52" s="16"/>
      <c r="G52" s="20"/>
    </row>
    <row r="53" spans="1:7" x14ac:dyDescent="0.3">
      <c r="A53" s="17"/>
      <c r="B53" s="6" t="s">
        <v>483</v>
      </c>
      <c r="C53" s="6">
        <v>32.825099999999999</v>
      </c>
      <c r="D53" s="16"/>
      <c r="E53" s="16"/>
      <c r="F53" s="16"/>
      <c r="G53" s="20"/>
    </row>
    <row r="54" spans="1:7" x14ac:dyDescent="0.3">
      <c r="A54" s="17"/>
      <c r="B54" s="6" t="s">
        <v>155</v>
      </c>
      <c r="C54" s="6">
        <v>32.171900000000001</v>
      </c>
      <c r="D54" s="16"/>
      <c r="E54" s="16"/>
      <c r="F54" s="16"/>
      <c r="G54" s="20"/>
    </row>
    <row r="55" spans="1:7" x14ac:dyDescent="0.3">
      <c r="A55" s="19" t="s">
        <v>150</v>
      </c>
      <c r="B55" s="55" t="s">
        <v>157</v>
      </c>
      <c r="C55" s="55"/>
      <c r="D55" s="55"/>
      <c r="E55" s="55"/>
      <c r="F55" s="55"/>
      <c r="G55" s="56"/>
    </row>
    <row r="56" spans="1:7" x14ac:dyDescent="0.3">
      <c r="A56" s="19" t="s">
        <v>156</v>
      </c>
      <c r="B56" s="55" t="s">
        <v>159</v>
      </c>
      <c r="C56" s="55"/>
      <c r="D56" s="55"/>
      <c r="E56" s="55"/>
      <c r="F56" s="55"/>
      <c r="G56" s="56"/>
    </row>
    <row r="57" spans="1:7" x14ac:dyDescent="0.3">
      <c r="A57" s="19" t="s">
        <v>158</v>
      </c>
      <c r="B57" s="55" t="s">
        <v>161</v>
      </c>
      <c r="C57" s="55"/>
      <c r="D57" s="55"/>
      <c r="E57" s="55"/>
      <c r="F57" s="55"/>
      <c r="G57" s="56"/>
    </row>
    <row r="58" spans="1:7" x14ac:dyDescent="0.3">
      <c r="A58" s="19" t="s">
        <v>160</v>
      </c>
      <c r="B58" s="55" t="s">
        <v>163</v>
      </c>
      <c r="C58" s="55"/>
      <c r="D58" s="55"/>
      <c r="E58" s="55"/>
      <c r="F58" s="55"/>
      <c r="G58" s="56"/>
    </row>
    <row r="59" spans="1:7" x14ac:dyDescent="0.3">
      <c r="A59" s="19" t="s">
        <v>162</v>
      </c>
      <c r="B59" s="55" t="s">
        <v>165</v>
      </c>
      <c r="C59" s="55"/>
      <c r="D59" s="55"/>
      <c r="E59" s="55"/>
      <c r="F59" s="55"/>
      <c r="G59" s="56"/>
    </row>
    <row r="60" spans="1:7" x14ac:dyDescent="0.3">
      <c r="A60" s="19" t="s">
        <v>164</v>
      </c>
      <c r="B60" s="55" t="s">
        <v>484</v>
      </c>
      <c r="C60" s="55"/>
      <c r="D60" s="55"/>
      <c r="E60" s="55"/>
      <c r="F60" s="55"/>
      <c r="G60" s="56"/>
    </row>
    <row r="61" spans="1:7" x14ac:dyDescent="0.3">
      <c r="A61" s="19" t="s">
        <v>166</v>
      </c>
      <c r="B61" s="55" t="s">
        <v>485</v>
      </c>
      <c r="C61" s="55"/>
      <c r="D61" s="55"/>
      <c r="E61" s="55"/>
      <c r="F61" s="55"/>
      <c r="G61" s="56"/>
    </row>
    <row r="62" spans="1:7" x14ac:dyDescent="0.3">
      <c r="A62" s="19" t="s">
        <v>168</v>
      </c>
      <c r="B62" s="55" t="s">
        <v>171</v>
      </c>
      <c r="C62" s="55"/>
      <c r="D62" s="55"/>
      <c r="E62" s="55"/>
      <c r="F62" s="55"/>
      <c r="G62" s="56"/>
    </row>
    <row r="63" spans="1:7" x14ac:dyDescent="0.3">
      <c r="A63" s="17" t="s">
        <v>175</v>
      </c>
      <c r="B63" s="55" t="s">
        <v>176</v>
      </c>
      <c r="C63" s="55"/>
      <c r="D63" s="55"/>
      <c r="E63" s="55"/>
      <c r="F63" s="55"/>
      <c r="G63" s="56"/>
    </row>
    <row r="64" spans="1:7" x14ac:dyDescent="0.3">
      <c r="A64" s="17" t="s">
        <v>179</v>
      </c>
      <c r="B64" s="55" t="s">
        <v>180</v>
      </c>
      <c r="C64" s="55"/>
      <c r="D64" s="55"/>
      <c r="E64" s="55"/>
      <c r="F64" s="55"/>
      <c r="G64" s="56"/>
    </row>
    <row r="65" spans="1:7" x14ac:dyDescent="0.3">
      <c r="A65" s="17"/>
      <c r="B65" s="16"/>
      <c r="C65" s="16"/>
      <c r="D65" s="16"/>
      <c r="E65" s="16"/>
      <c r="F65" s="16"/>
      <c r="G65" s="20"/>
    </row>
    <row r="66" spans="1:7" ht="62.25" customHeight="1" x14ac:dyDescent="0.3">
      <c r="A66" s="17"/>
      <c r="B66" s="29" t="s">
        <v>183</v>
      </c>
      <c r="C66" s="16"/>
      <c r="D66" s="57" t="s">
        <v>486</v>
      </c>
      <c r="E66" s="58"/>
      <c r="F66" s="58"/>
      <c r="G66" s="20"/>
    </row>
    <row r="67" spans="1:7" x14ac:dyDescent="0.3">
      <c r="A67" s="17"/>
      <c r="B67" s="15" t="s">
        <v>187</v>
      </c>
      <c r="C67" s="16"/>
      <c r="D67" s="53" t="s">
        <v>187</v>
      </c>
      <c r="E67" s="53"/>
      <c r="F67" s="53"/>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x14ac:dyDescent="0.3">
      <c r="A81" s="17"/>
      <c r="B81" s="16"/>
      <c r="C81" s="16"/>
      <c r="D81" s="16"/>
      <c r="E81" s="16"/>
      <c r="F81" s="16"/>
      <c r="G81" s="20"/>
    </row>
    <row r="82" spans="1:7" x14ac:dyDescent="0.3">
      <c r="A82" s="17"/>
      <c r="B82" s="16"/>
      <c r="C82" s="16"/>
      <c r="D82" s="16"/>
      <c r="E82" s="16"/>
      <c r="F82" s="16"/>
      <c r="G82" s="20"/>
    </row>
    <row r="83" spans="1:7" ht="28.8" x14ac:dyDescent="0.3">
      <c r="A83" s="17"/>
      <c r="B83" s="1" t="s">
        <v>185</v>
      </c>
      <c r="C83" s="16"/>
      <c r="D83" s="54" t="s">
        <v>188</v>
      </c>
      <c r="E83" s="54"/>
      <c r="F83" s="54"/>
      <c r="G83" s="20"/>
    </row>
    <row r="84" spans="1:7" x14ac:dyDescent="0.3">
      <c r="A84" s="17"/>
      <c r="B84" s="16"/>
      <c r="C84" s="16"/>
      <c r="D84" s="16"/>
      <c r="E84" s="16"/>
      <c r="F84" s="16"/>
      <c r="G84" s="20"/>
    </row>
    <row r="85" spans="1:7" x14ac:dyDescent="0.3">
      <c r="A85" s="17"/>
      <c r="B85" s="16"/>
      <c r="C85" s="16"/>
      <c r="D85" s="16"/>
      <c r="E85" s="16"/>
      <c r="F85" s="16"/>
      <c r="G85" s="20"/>
    </row>
    <row r="86" spans="1:7" x14ac:dyDescent="0.3">
      <c r="A86" s="18"/>
      <c r="B86" s="4"/>
      <c r="C86" s="4"/>
      <c r="D86" s="4"/>
      <c r="E86" s="4"/>
      <c r="F86" s="4"/>
      <c r="G86" s="21"/>
    </row>
  </sheetData>
  <mergeCells count="26">
    <mergeCell ref="A6:G6"/>
    <mergeCell ref="A1:G1"/>
    <mergeCell ref="A2:G2"/>
    <mergeCell ref="A3:G3"/>
    <mergeCell ref="A4:G4"/>
    <mergeCell ref="A5:G5"/>
    <mergeCell ref="B59:G59"/>
    <mergeCell ref="A7:G7"/>
    <mergeCell ref="A8:G8"/>
    <mergeCell ref="A9:G9"/>
    <mergeCell ref="A10:G10"/>
    <mergeCell ref="B49:G49"/>
    <mergeCell ref="B50:G50"/>
    <mergeCell ref="B51:G51"/>
    <mergeCell ref="B55:G55"/>
    <mergeCell ref="B56:G56"/>
    <mergeCell ref="B57:G57"/>
    <mergeCell ref="B58:G58"/>
    <mergeCell ref="D67:F67"/>
    <mergeCell ref="D83:F83"/>
    <mergeCell ref="B60:G60"/>
    <mergeCell ref="B61:G61"/>
    <mergeCell ref="B62:G62"/>
    <mergeCell ref="B63:G63"/>
    <mergeCell ref="B64:G64"/>
    <mergeCell ref="D66:F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QLTEVF</vt:lpstr>
      <vt:lpstr>QLF</vt:lpstr>
      <vt:lpstr>QGF</vt:lpstr>
      <vt:lpstr>QNF</vt:lpstr>
      <vt:lpstr>QEFOF</vt:lpstr>
      <vt:lpstr>QGSF</vt:lpstr>
      <vt:lpstr>QTSF</vt:lpstr>
      <vt:lpstr>QMAFOF</vt:lpstr>
      <vt:lpstr>QDBF</vt:lpstr>
      <vt:lpstr>QESG</vt:lpstr>
      <vt:lpstr>QNFOF</vt:lpstr>
      <vt:lpstr>QSCAPF</vt:lpstr>
      <vt:lpstr>QMULTI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Roshni Mundhra</dc:creator>
  <cp:lastModifiedBy>John Mirza Abid</cp:lastModifiedBy>
  <dcterms:created xsi:type="dcterms:W3CDTF">2024-10-03T12:51:39Z</dcterms:created>
  <dcterms:modified xsi:type="dcterms:W3CDTF">2024-10-15T07:32:48Z</dcterms:modified>
</cp:coreProperties>
</file>