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john\Desktop\SSD\"/>
    </mc:Choice>
  </mc:AlternateContent>
  <xr:revisionPtr revIDLastSave="0" documentId="13_ncr:1_{75EC14DF-4EC1-4749-A33E-AF6CFAAA2289}" xr6:coauthVersionLast="47" xr6:coauthVersionMax="47" xr10:uidLastSave="{00000000-0000-0000-0000-000000000000}"/>
  <bookViews>
    <workbookView xWindow="-108" yWindow="-108" windowWidth="23256" windowHeight="12456" tabRatio="775" xr2:uid="{26487CFC-4780-4E71-8DD5-7561916CBD09}"/>
  </bookViews>
  <sheets>
    <sheet name="Index" sheetId="15" r:id="rId1"/>
    <sheet name="QLTEVF" sheetId="14" r:id="rId2"/>
    <sheet name="QLF" sheetId="13" r:id="rId3"/>
    <sheet name="QGF" sheetId="12" r:id="rId4"/>
    <sheet name="QNF" sheetId="11" r:id="rId5"/>
    <sheet name="QTSF" sheetId="10" r:id="rId6"/>
    <sheet name="QEFOF" sheetId="9" r:id="rId7"/>
    <sheet name="QGSF" sheetId="8"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 l="1"/>
  <c r="F103" i="2" s="1"/>
  <c r="G74" i="5" l="1"/>
  <c r="G89" i="5" s="1"/>
  <c r="F74" i="5"/>
  <c r="F89" i="5" s="1"/>
  <c r="F72" i="11"/>
  <c r="F87" i="11" s="1"/>
  <c r="G72" i="11"/>
  <c r="G87" i="11" s="1"/>
</calcChain>
</file>

<file path=xl/sharedStrings.xml><?xml version="1.0" encoding="utf-8"?>
<sst xmlns="http://schemas.openxmlformats.org/spreadsheetml/2006/main" count="2894" uniqueCount="1114">
  <si>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</si>
  <si>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</si>
  <si>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</si>
  <si>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</si>
  <si>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</si>
  <si>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</si>
  <si>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</si>
  <si>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</si>
  <si>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</si>
  <si>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</si>
  <si>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</si>
  <si>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</si>
  <si>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</si>
  <si>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</si>
  <si>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Infosys Ltd*</t>
  </si>
  <si>
    <t>INE009A01021</t>
  </si>
  <si>
    <t>IT - Software</t>
  </si>
  <si>
    <t>ICICI Bank Ltd*</t>
  </si>
  <si>
    <t>INE090A01021</t>
  </si>
  <si>
    <t>State Bank of India*</t>
  </si>
  <si>
    <t>INE062A01020</t>
  </si>
  <si>
    <t>LIC Housing Finance Ltd*</t>
  </si>
  <si>
    <t>INE115A01026</t>
  </si>
  <si>
    <t>Finance</t>
  </si>
  <si>
    <t>Eicher Motors Ltd*</t>
  </si>
  <si>
    <t>INE066A01021</t>
  </si>
  <si>
    <t>Automobiles</t>
  </si>
  <si>
    <t>ICICI Prudential Life Insurance Company Ltd*</t>
  </si>
  <si>
    <t>INE726G01019</t>
  </si>
  <si>
    <t>Insurance</t>
  </si>
  <si>
    <t>Mahindra &amp; Mahindra Ltd*</t>
  </si>
  <si>
    <t>INE101A01026</t>
  </si>
  <si>
    <t>Wipro Ltd*</t>
  </si>
  <si>
    <t>INE075A01022</t>
  </si>
  <si>
    <t>Bharti Airtel Ltd*</t>
  </si>
  <si>
    <t>INE397D01024</t>
  </si>
  <si>
    <t>Telecom - Services</t>
  </si>
  <si>
    <t>Kotak Mahindra Bank Ltd</t>
  </si>
  <si>
    <t>INE237A01028</t>
  </si>
  <si>
    <t>Tech Mahindra Ltd</t>
  </si>
  <si>
    <t>INE669C01036</t>
  </si>
  <si>
    <t>Tata Consultancy Services Ltd</t>
  </si>
  <si>
    <t>INE467B01029</t>
  </si>
  <si>
    <t>Cipla Ltd</t>
  </si>
  <si>
    <t>INE059A01026</t>
  </si>
  <si>
    <t>Pharmaceuticals &amp; Biotechnology</t>
  </si>
  <si>
    <t>Axis Bank Ltd</t>
  </si>
  <si>
    <t>INE238A01034</t>
  </si>
  <si>
    <t>Hero MotoCorp Ltd</t>
  </si>
  <si>
    <t>INE158A01026</t>
  </si>
  <si>
    <t>Bajaj Auto Ltd</t>
  </si>
  <si>
    <t>INE917I01010</t>
  </si>
  <si>
    <t>Hindustan Unilever Ltd</t>
  </si>
  <si>
    <t>INE030A01027</t>
  </si>
  <si>
    <t>Diversified FMCG</t>
  </si>
  <si>
    <t>Crompton Greaves Consumer Electricals Ltd</t>
  </si>
  <si>
    <t>INE299U01018</t>
  </si>
  <si>
    <t>Consumer Durables</t>
  </si>
  <si>
    <t>Tata Steel Ltd</t>
  </si>
  <si>
    <t>INE081A01020</t>
  </si>
  <si>
    <t>Ferrous Metals</t>
  </si>
  <si>
    <t>Nuvoco Vistas Corporation Ltd</t>
  </si>
  <si>
    <t>INE118D01016</t>
  </si>
  <si>
    <t>Cement &amp; Cement Products</t>
  </si>
  <si>
    <t>Tata Motors Ltd</t>
  </si>
  <si>
    <t>INE155A01022</t>
  </si>
  <si>
    <t>Bajaj Finance Ltd</t>
  </si>
  <si>
    <t>INE296A01024</t>
  </si>
  <si>
    <t>Gujarat State Petronet Ltd</t>
  </si>
  <si>
    <t>INE246F01010</t>
  </si>
  <si>
    <t>Gas</t>
  </si>
  <si>
    <t>IndusInd Bank Ltd</t>
  </si>
  <si>
    <t>INE095A01012</t>
  </si>
  <si>
    <t>Maruti Suzuki India Ltd</t>
  </si>
  <si>
    <t>INE585B01010</t>
  </si>
  <si>
    <t>HCL Technologies Ltd</t>
  </si>
  <si>
    <t>INE860A01027</t>
  </si>
  <si>
    <t>Power Grid Corporation of India Ltd</t>
  </si>
  <si>
    <t>INE752E01010</t>
  </si>
  <si>
    <t>Power</t>
  </si>
  <si>
    <t>Asian Paints Ltd</t>
  </si>
  <si>
    <t>INE021A01026</t>
  </si>
  <si>
    <t>NTPC Ltd</t>
  </si>
  <si>
    <t>INE733E01010</t>
  </si>
  <si>
    <t>Titan Company Ltd</t>
  </si>
  <si>
    <t>INE280A01028</t>
  </si>
  <si>
    <t>Bajaj Finserv Ltd</t>
  </si>
  <si>
    <t>INE918I01026</t>
  </si>
  <si>
    <t>Nestle India Ltd</t>
  </si>
  <si>
    <t>INE239A01024</t>
  </si>
  <si>
    <t>Food Products</t>
  </si>
  <si>
    <t>HDFC Life Insurance Company Ltd</t>
  </si>
  <si>
    <t>INE795G01014</t>
  </si>
  <si>
    <t>Dr. Reddy''s Laboratories Ltd</t>
  </si>
  <si>
    <t>INE089A01023</t>
  </si>
  <si>
    <t>SBI Life Insurance Company Ltd</t>
  </si>
  <si>
    <t>INE123W01016</t>
  </si>
  <si>
    <t>Tata Consumer Products Ltd</t>
  </si>
  <si>
    <t>INE192A01025</t>
  </si>
  <si>
    <t>Agricultural Food &amp; other Products</t>
  </si>
  <si>
    <t>Britannia Industries Ltd</t>
  </si>
  <si>
    <t>INE216A01030</t>
  </si>
  <si>
    <t>Divi''s Laboratories Ltd</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</si>
  <si>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</si>
  <si>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</si>
  <si>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</si>
  <si>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</si>
  <si>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</si>
  <si>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</si>
  <si>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</si>
  <si>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</si>
  <si>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</si>
  <si>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</si>
  <si>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</si>
  <si>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</si>
  <si>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</si>
  <si>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</si>
  <si>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7.34% GOI (MD 22/04/2064)</t>
  </si>
  <si>
    <t>IN0020240035</t>
  </si>
  <si>
    <t>SOV</t>
  </si>
  <si>
    <t>7.18% GOI (MD 24/07/2037)</t>
  </si>
  <si>
    <t>IN0020230077</t>
  </si>
  <si>
    <t>7.10% GOI (MD 08/04/2034)</t>
  </si>
  <si>
    <t>IN0020240019</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</si>
  <si>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</si>
  <si>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</si>
  <si>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</si>
  <si>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</si>
  <si>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</si>
  <si>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</si>
  <si>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</si>
  <si>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</si>
  <si>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</si>
  <si>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</si>
  <si>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</si>
  <si>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</si>
  <si>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</si>
  <si>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</si>
  <si>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</si>
  <si>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</si>
  <si>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</si>
  <si>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</si>
  <si>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</si>
  <si>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</si>
  <si>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</si>
  <si>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</si>
  <si>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July 31, 2024</t>
  </si>
  <si>
    <t>Notes:</t>
  </si>
  <si>
    <t>(1)</t>
  </si>
  <si>
    <t>The provisions made for investment in security below investment grade as on July 31, 2024 is NIL &amp; its percentage to NAV is NIL.</t>
  </si>
  <si>
    <t>(2)</t>
  </si>
  <si>
    <t>Total value and Percentage of illiquid Equity shares - NIL.</t>
  </si>
  <si>
    <t>(3)</t>
  </si>
  <si>
    <t>Option wise per unit Net Asset Value are as follows:</t>
  </si>
  <si>
    <t>Option</t>
  </si>
  <si>
    <t>As on July 31, 2024 (Rs.)</t>
  </si>
  <si>
    <t>Direct Plan Growth Option</t>
  </si>
  <si>
    <t>Regular Plan Growth Option</t>
  </si>
  <si>
    <t>(4)</t>
  </si>
  <si>
    <t>Bonus declared during the period ended July 31, 2024 - NIL</t>
  </si>
  <si>
    <t>(5)</t>
  </si>
  <si>
    <t>Total outstanding exposure in derivative instruments as on July 31, 2024 - NIL</t>
  </si>
  <si>
    <t>(6)</t>
  </si>
  <si>
    <t>Total Market value of investments in Foreign Securities/American Depository Receipts/Global Depository Receipts as on July 31, 2024 - NIL</t>
  </si>
  <si>
    <t>(7)</t>
  </si>
  <si>
    <t>The Face Value per unit is Rs.10</t>
  </si>
  <si>
    <t>(8)</t>
  </si>
  <si>
    <t>Investment in Fixed Deposits - NIL</t>
  </si>
  <si>
    <t>(9)</t>
  </si>
  <si>
    <t>Total Commission for the month ended July 31, 2024 - Rs.1,44,703.00</t>
  </si>
  <si>
    <t>(10)</t>
  </si>
  <si>
    <t>Total Brokerage for Buying/ Selling of Investments for the month ended July 31, 2024 is Rs.7,358.00</t>
  </si>
  <si>
    <t>(11)</t>
  </si>
  <si>
    <t>Details of Repo in Corporate Debt Securities as on July 31, 2024 is NIL</t>
  </si>
  <si>
    <t>(12)</t>
  </si>
  <si>
    <t>Total number of instances of deviation in valuation of securities of the scheme from the valuation price given by the valuation agencies during the period are: NIL.</t>
  </si>
  <si>
    <t>(13)</t>
  </si>
  <si>
    <t>**Non Traded Securities as per traded data obtain from FIMMDA trading platform/ NSE/ BSE/CCIL NDS-OM.</t>
  </si>
  <si>
    <t>*</t>
  </si>
  <si>
    <t>Top ten holdings</t>
  </si>
  <si>
    <t>^</t>
  </si>
  <si>
    <t>Cash &amp; Cash Equivalents</t>
  </si>
  <si>
    <t>+</t>
  </si>
  <si>
    <t>Industry Classification as recommeded by AMFI</t>
  </si>
  <si>
    <t>Riskometer of the Scheme</t>
  </si>
  <si>
    <t>High</t>
  </si>
  <si>
    <t>The Risk Level of the Scheme in scheme Risk O Meter is basis it's portfolio as on July 31, 2024</t>
  </si>
  <si>
    <t>NIFTY 50 TRI (40%) + CRISIL Short Duration Debt A-II Index (45%) + Domestic Price of Gold (15%) Tier 1 Benchmark Riskometer</t>
  </si>
  <si>
    <t>Moderately High</t>
  </si>
  <si>
    <t>The Risk Level of the Benchmark Index in the Risk O Meter is basis it's constituents as on July 31, 2024</t>
  </si>
  <si>
    <t>Industry +</t>
  </si>
  <si>
    <t>CMS Info System Ltd*</t>
  </si>
  <si>
    <t>INE925R01014</t>
  </si>
  <si>
    <t>Commercial Services &amp; Supplies</t>
  </si>
  <si>
    <t>Genus Power Infrastructures Ltd*</t>
  </si>
  <si>
    <t>INE955D01029</t>
  </si>
  <si>
    <t>Electrical Equipment</t>
  </si>
  <si>
    <t>Karur Vysya Bank Ltd*</t>
  </si>
  <si>
    <t>INE036D01028</t>
  </si>
  <si>
    <t>Crompton Greaves Consumer Electricals Ltd*</t>
  </si>
  <si>
    <t>Eris Lifesciences Ltd*</t>
  </si>
  <si>
    <t>INE406M01024</t>
  </si>
  <si>
    <t>Sansera Engineering Ltd*</t>
  </si>
  <si>
    <t>INE953O01021</t>
  </si>
  <si>
    <t>Auto Components</t>
  </si>
  <si>
    <t>InterGlobe Aviation Ltd*</t>
  </si>
  <si>
    <t>INE646L01027</t>
  </si>
  <si>
    <t>Transport Services</t>
  </si>
  <si>
    <t>EPL Ltd*</t>
  </si>
  <si>
    <t>INE255A01020</t>
  </si>
  <si>
    <t>Industrial Products</t>
  </si>
  <si>
    <t>MPS Ltd*</t>
  </si>
  <si>
    <t>INE943D01017</t>
  </si>
  <si>
    <t>Other Consumer Services</t>
  </si>
  <si>
    <t>Sandhar Technologies Ltd</t>
  </si>
  <si>
    <t>INE278H01035</t>
  </si>
  <si>
    <t>Godrej Industries Ltd</t>
  </si>
  <si>
    <t>INE233A01035</t>
  </si>
  <si>
    <t>Diversified</t>
  </si>
  <si>
    <t>Mayur Uniquoters Ltd</t>
  </si>
  <si>
    <t>INE040D01038</t>
  </si>
  <si>
    <t>TeamLease Services Ltd</t>
  </si>
  <si>
    <t>INE985S01024</t>
  </si>
  <si>
    <t>CCL Products (India) Ltd</t>
  </si>
  <si>
    <t>INE421D01022</t>
  </si>
  <si>
    <t>V-Guard Industries Ltd</t>
  </si>
  <si>
    <t>INE951I01027</t>
  </si>
  <si>
    <t>Mastek Ltd</t>
  </si>
  <si>
    <t>INE759A01021</t>
  </si>
  <si>
    <t>Supriya Lifescience Ltd</t>
  </si>
  <si>
    <t>INE07RO01027</t>
  </si>
  <si>
    <t>HDFC Bank Ltd</t>
  </si>
  <si>
    <t>Kirloskar Pneumatic Company Ltd</t>
  </si>
  <si>
    <t>INE811A01020</t>
  </si>
  <si>
    <t>Lumax Industries Ltd</t>
  </si>
  <si>
    <t>INE162B01018</t>
  </si>
  <si>
    <t>Craftsman Automation Ltd</t>
  </si>
  <si>
    <t>INE00LO01017</t>
  </si>
  <si>
    <t>Aavas Financiers Ltd</t>
  </si>
  <si>
    <t>INE216P01012</t>
  </si>
  <si>
    <t>Lemon Tree Hotels Ltd</t>
  </si>
  <si>
    <t>INE970X01018</t>
  </si>
  <si>
    <t>Leisure Services</t>
  </si>
  <si>
    <t>CSB Bank Ltd</t>
  </si>
  <si>
    <t>INE679A01013</t>
  </si>
  <si>
    <t>Carysil Ltd</t>
  </si>
  <si>
    <t>INE482D01024</t>
  </si>
  <si>
    <t>Equitas Small Finance Bank Ltd</t>
  </si>
  <si>
    <t>INE063P01018</t>
  </si>
  <si>
    <t>Can Fin Homes Ltd</t>
  </si>
  <si>
    <t>INE477A01020</t>
  </si>
  <si>
    <t>Fusion Micro Finance Ltd</t>
  </si>
  <si>
    <t>INE139R01012</t>
  </si>
  <si>
    <t>PVR INOX Ltd</t>
  </si>
  <si>
    <t>INE191H01014</t>
  </si>
  <si>
    <t>Entertainment</t>
  </si>
  <si>
    <t>Krishna Institute Of Medical Sciences Ltd</t>
  </si>
  <si>
    <t>INE967H01017</t>
  </si>
  <si>
    <t>Healthcare Services</t>
  </si>
  <si>
    <t>Cyient Ltd</t>
  </si>
  <si>
    <t>INE136B01020</t>
  </si>
  <si>
    <t>IT - Services</t>
  </si>
  <si>
    <t>Birlasoft Ltd</t>
  </si>
  <si>
    <t>INE836A01035</t>
  </si>
  <si>
    <t>Computer Age Management Services Ltd</t>
  </si>
  <si>
    <t>INE596I01012</t>
  </si>
  <si>
    <t>Capital Markets</t>
  </si>
  <si>
    <t>UTI Asset Management Company Ltd</t>
  </si>
  <si>
    <t>INE094J01016</t>
  </si>
  <si>
    <t>Infosys Ltd</t>
  </si>
  <si>
    <t>Wipro Ltd</t>
  </si>
  <si>
    <t>Ujjivan Small Finance Bank Ltd</t>
  </si>
  <si>
    <t>INE551W01018</t>
  </si>
  <si>
    <t>TD Power Systems Ltd</t>
  </si>
  <si>
    <t>INE419M01027</t>
  </si>
  <si>
    <t>IDFC Ltd</t>
  </si>
  <si>
    <t>INE043D01016</t>
  </si>
  <si>
    <t>Mahindra Logistics Ltd</t>
  </si>
  <si>
    <t>INE766P01016</t>
  </si>
  <si>
    <t>ICICI Bank Ltd</t>
  </si>
  <si>
    <t>Exide Industries Ltd</t>
  </si>
  <si>
    <t>INE302A01020</t>
  </si>
  <si>
    <t>Narayana Hrudayalaya Ltd</t>
  </si>
  <si>
    <t>INE410P01011</t>
  </si>
  <si>
    <t>Quantum Small Cap Fund (An Open-Ended Equity Scheme Predominantly Investing in Small Cap Stocks)</t>
  </si>
  <si>
    <t>Monthly Portfolio Statement of the Quantum Small Cap Fund for the period ended July 31, 2024</t>
  </si>
  <si>
    <t>Total Commission for the month ended July 31, 2024 - Rs.3,48,126.00</t>
  </si>
  <si>
    <t>Total Brokerage for Buying/ Selling of Investments for the month ended July 31, 2024 is Rs.50,138.00</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</si>
  <si>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</si>
  <si>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</si>
  <si>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</si>
  <si>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</si>
  <si>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</si>
  <si>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July 31, 2024</t>
  </si>
  <si>
    <t>Total Commission for the month ended July 31, 2024 - Rs.1,341.00</t>
  </si>
  <si>
    <t>Total Brokerage for Buying/ Selling of Investments for the month ended July 31, 2024 is Rs.8,472.00</t>
  </si>
  <si>
    <t>Nifty 50 TRI Tier 1 Benchmark Riskometer</t>
  </si>
  <si>
    <t>ESG Scores</t>
  </si>
  <si>
    <t>ESG Link</t>
  </si>
  <si>
    <t>TVS Motor Company Ltd*</t>
  </si>
  <si>
    <t>INE494B01023</t>
  </si>
  <si>
    <t>https://www.bseindia.com/xml-data/corpfiling/AttachHis//52768a13-843f-488e-8749-d839c7c0cb7f.pdf</t>
  </si>
  <si>
    <t>The Indian Hotels Company Ltd*</t>
  </si>
  <si>
    <t>INE053A01029</t>
  </si>
  <si>
    <t>https://www.bseindia.com/xml-data/corpfiling/AttachHis//826d5b91-ca9f-48e0-9c19-56a2fb0adb28.pdf</t>
  </si>
  <si>
    <t>https://www.bseindia.com/xml-data/corpfiling/AttachHis//80485da6-ff55-4c3e-ba9c-4d51a3d5ed44.pdf</t>
  </si>
  <si>
    <t>Tata Consumer Products Ltd*</t>
  </si>
  <si>
    <t>https://www.bseindia.com/xml-data/corpfiling/AttachHis//14726bc1-859b-457f-a9fe-13fdd8c70c36.pdf</t>
  </si>
  <si>
    <t>Tata Communications Ltd*</t>
  </si>
  <si>
    <t>INE151A01013</t>
  </si>
  <si>
    <t>https://www.bseindia.com/xml-data/corpfiling/AttachHis//bf07078c-f463-4ce9-bcb7-275d7a42866d.pdf</t>
  </si>
  <si>
    <t>https://www.bseindia.com/xml-data/corpfiling/AttachLive/25cc7fbc-154b-4463-928d-c95f2d8c5c9c.pdf#page=131</t>
  </si>
  <si>
    <t>Tata Consultancy Services Ltd*</t>
  </si>
  <si>
    <t>https://www.bseindia.com/xml-data/corpfiling/AttachHis//1ec57734-63db-4473-8409-778d60a77c31.pdf</t>
  </si>
  <si>
    <t>Persistent Systems Ltd*</t>
  </si>
  <si>
    <t>INE262H01021</t>
  </si>
  <si>
    <t>https://www.bseindia.com/xml-data/corpfiling/AttachHis//356d3743-a084-4799-a2dc-f5634f89bbca.pdf</t>
  </si>
  <si>
    <t>https://www.bseindia.com/xml-data/corpfiling/AttachLive//bf76f454-b4c9-49ba-a8b2-09b560aae9f1.pdf</t>
  </si>
  <si>
    <t>Marico Ltd*</t>
  </si>
  <si>
    <t>INE196A01026</t>
  </si>
  <si>
    <t>https://www.bseindia.com/xml-data/corpfiling/AttachHis//25275735-08e8-4d38-be47-085259336224.pdf</t>
  </si>
  <si>
    <t>Bosch Ltd</t>
  </si>
  <si>
    <t>INE323A01026</t>
  </si>
  <si>
    <t>https://www.bseindia.com/xml-data/corpfiling/AttachHis//53dd474a-c0c9-43c8-b69d-b110d14ea0c4.pdf</t>
  </si>
  <si>
    <t>https://www.bseindia.com/xml-data/corpfiling/AttachHis//1f7f2034-9645-4716-8a51-6af268de5191.pdf</t>
  </si>
  <si>
    <t>https://www.bseindia.com/xml-data/corpfiling/AttachHis//0f56632e-aa91-4671-919d-64e2d20b5ea0.pdf</t>
  </si>
  <si>
    <t>ICICI Lombard General Insurance Company Ltd</t>
  </si>
  <si>
    <t>INE765G01017</t>
  </si>
  <si>
    <t>https://www.bseindia.com/xml-data/corpfiling/AttachHis//2e65da15-5cb8-4cb6-a976-d38e0005199a.pdf</t>
  </si>
  <si>
    <t>Thermax Ltd</t>
  </si>
  <si>
    <t>INE152A01029</t>
  </si>
  <si>
    <t>https://www.bseindia.com/xml-data/corpfiling/AttachHis//91cb2b81-214b-4810-97b5-144553021d68.pdf</t>
  </si>
  <si>
    <t>Havells India Ltd</t>
  </si>
  <si>
    <t>INE176B01034</t>
  </si>
  <si>
    <t>https://www.bseindia.com/xml-data/corpfiling/AttachHis/9f8beb6b-df57-498e-afac-5d6a497b16d1.pdf#page=132</t>
  </si>
  <si>
    <t>https://www.bseindia.com/xml-data/corpfiling/AttachHis/59db00b1-c5f7-4cd7-9831-60f5b738f459.pdf</t>
  </si>
  <si>
    <t>Voltas Ltd</t>
  </si>
  <si>
    <t>INE226A01021</t>
  </si>
  <si>
    <t>https://www.bseindia.com/xml-data/corpfiling/AttachHis//fb6da5aa-8698-4af2-87d1-b3201c97f0b4.pdf</t>
  </si>
  <si>
    <t>https://www.bseindia.com/xml-data/corpfiling/AttachHis//15cd352d-f11b-47ee-a127-5cd238cc9bd9.pdf</t>
  </si>
  <si>
    <t>https://www.bseindia.com/xml-data/corpfiling/AttachHis/b22b182c-3ce9-4ea9-85b9-61d868eedc0e.pdf</t>
  </si>
  <si>
    <t>Mahindra &amp; Mahindra Ltd</t>
  </si>
  <si>
    <t>https://www.bseindia.com/xml-data/corpfiling/AttachHis//1420523a-170f-4b5e-9dcb-926a00cd09ad.pdf</t>
  </si>
  <si>
    <t>https://www.bseindia.com/stock-share-price/hcl-technologies-ltd/hcltech/532281/</t>
  </si>
  <si>
    <t>Colgate Palmolive (India) Ltd</t>
  </si>
  <si>
    <t>INE259A01022</t>
  </si>
  <si>
    <t>Personal Products</t>
  </si>
  <si>
    <t>https://www.bseindia.com/xml-data/corpfiling/AttachHis//e6d7499c-9b84-47a1-870c-ae1113204af2.pdf</t>
  </si>
  <si>
    <t>https://www.bseindia.com/xml-data/corpfiling/AttachHis/41dd4b49-2687-4d78-81b2-490a8797217d.pdf</t>
  </si>
  <si>
    <t>https://www.bseindia.com/xml-data/corpfiling/AttachHis//3149b780-2489-4c58-9251-9f44946135ad.pdf</t>
  </si>
  <si>
    <t>https://www.bseindia.com/xml-data/corpfiling/AttachHis//33cb8fe2-656c-4862-a413-101eddee8ba7.pdf</t>
  </si>
  <si>
    <t>https://www.bseindia.com/xml-data/corpfiling/AttachHis//8301a961-6346-4401-831e-1101ae756900.pdf</t>
  </si>
  <si>
    <t>https://www.bseindia.com/xml-data/corpfiling/AttachHis//51c89546-c90c-45c2-8ff3-e5b034e00832.pdf</t>
  </si>
  <si>
    <t>Tata Chemicals Ltd</t>
  </si>
  <si>
    <t>INE092A01019</t>
  </si>
  <si>
    <t>Chemicals &amp; Petrochemicals</t>
  </si>
  <si>
    <t>https://www.bseindia.com/xml-data/corpfiling/AttachLive//01335ef5-fa6c-4f41-8c3b-477c78925242.pdf</t>
  </si>
  <si>
    <t>https://www.bseindia.com/xml-data/corpfiling/AttachHis//dba9c0d4-4629-4102-87cf-cb6777e54400.pdf</t>
  </si>
  <si>
    <t>Godrej Consumer Products Ltd</t>
  </si>
  <si>
    <t>INE102D01028</t>
  </si>
  <si>
    <t>https://www.bseindia.com/xml-data/corpfiling/AttachHis//627c147d-c99a-413b-b31b-145049b78ce7.pdf</t>
  </si>
  <si>
    <t>Central Depository Services (India) Ltd</t>
  </si>
  <si>
    <t>INE736A01011</t>
  </si>
  <si>
    <t>https://nsearchives.nseindia.com/corporate/CDSL_26072024145355_BRSRSEIntimaitonNSE26072024.pdf</t>
  </si>
  <si>
    <t>Rallis India Ltd</t>
  </si>
  <si>
    <t>INE613A01020</t>
  </si>
  <si>
    <t>Fertilizers &amp; Agrochemicals</t>
  </si>
  <si>
    <t>https://www.bseindia.com/xml-data/corpfiling/AttachHis//d76a392f-e71a-4f09-bff7-df8fef4beb2b.pdf</t>
  </si>
  <si>
    <t>Syngene International Ltd</t>
  </si>
  <si>
    <t>INE398R01022</t>
  </si>
  <si>
    <t>https://www.bseindia.com/xml-data/corpfiling/AttachHis//bdff5a3f-96e0-4b09-b3f5-fae1bf848ef3.pdf</t>
  </si>
  <si>
    <t>https://www.bseindia.com/xml-data/corpfiling/AttachHis//efe03695-dad8-4de0-9db8-09e95cb7e5a7.pdf</t>
  </si>
  <si>
    <t>Castrol India Ltd</t>
  </si>
  <si>
    <t>INE172A01027</t>
  </si>
  <si>
    <t>Petroleum Products</t>
  </si>
  <si>
    <t>https://www.bseindia.com/xml-data/corpfiling/AttachHis//53c6856b-e6c9-4929-939a-14e52d9dd6c2.pdf</t>
  </si>
  <si>
    <t>https://www.bseindia.com/xml-data/corpfiling/AttachHis//7e6bf6a4-02b8-4989-a678-ecb69018ed86.pdf</t>
  </si>
  <si>
    <t>Vinati Organics Ltd</t>
  </si>
  <si>
    <t>INE410B01037</t>
  </si>
  <si>
    <t>https://www.bseindia.com/xml-data/corpfiling/AttachHis/037f9f8e-d849-4b55-b3fa-156e2da848f7.pdf</t>
  </si>
  <si>
    <t>Sundram Fasteners Ltd</t>
  </si>
  <si>
    <t>INE387A01021</t>
  </si>
  <si>
    <t>https://www.bseindia.com/xml-data/corpfiling/AttachHis//cce24e95-5e19-4097-ba93-1821e47fb3c5.pdf</t>
  </si>
  <si>
    <t>Coforge Ltd</t>
  </si>
  <si>
    <t>INE591G01017</t>
  </si>
  <si>
    <t>https://www.sesgovernance.com/pdf/1687435218_Coforge-Ltd.pdf</t>
  </si>
  <si>
    <t>https://www.bseindia.com/xml-data/corpfiling/AttachHis//690c0fa0-67fd-4a5f-a9ce-7403dc0ba92a.pdf</t>
  </si>
  <si>
    <t>Mphasis Ltd</t>
  </si>
  <si>
    <t>INE356A01018</t>
  </si>
  <si>
    <t>https://www.bseindia.com/xml-data/corpfiling/AttachHis//c36799d2-1c1b-425d-bdea-4885c4a61c8d.pdf</t>
  </si>
  <si>
    <t>https://www.bseindia.com/xml-data/corpfiling/AttachHis//ca15dc69-8212-4d65-8343-204702655fe3.pdf</t>
  </si>
  <si>
    <t>https://www.bseindia.com/xml-data/corpfiling/AttachHis//706fa459-6a43-4d80-a74e-c311888aa6df.pdf</t>
  </si>
  <si>
    <t>https://www.bseindia.com/xml-data/corpfiling/AttachHis//498bcef1-8221-4e42-b9c0-d04021dc9d5a.pdf</t>
  </si>
  <si>
    <t>The Federal Bank Ltd</t>
  </si>
  <si>
    <t>INE171A01029</t>
  </si>
  <si>
    <t>https://www.bseindia.com/xml-data/corpfiling/AttachHis/c8beef81-3e3e-4a69-b6c9-8f2a3f4a37cb.pdf</t>
  </si>
  <si>
    <t>Eicher Motors Ltd</t>
  </si>
  <si>
    <t>https://www.bseindia.com/xml-data/corpfiling/AttachLive//66379fbd-b76c-4a0f-8673-983da10753b0.pdf</t>
  </si>
  <si>
    <t>Dr. Lal Path Labs Ltd</t>
  </si>
  <si>
    <t>INE600L01024</t>
  </si>
  <si>
    <t>https://www.bseindia.com/xml-data/corpfiling/AttachLive//cb2f9680-8638-4274-a956-d6b172398bcc.pdf</t>
  </si>
  <si>
    <t>https://www.bseindia.com/xml-data/corpfiling/AttachHis//b51157a9-1cd9-46d2-9e2d-09cf64fbbe3f.pdf</t>
  </si>
  <si>
    <t>https://www.bseindia.com/xml-data/corpfiling/AttachHis/f6a150c8-851e-438d-8568-5fcd1c1af1c3.pdf</t>
  </si>
  <si>
    <t>https://www.bseindia.com/xml-data/corpfiling/AttachHis/595591de-8c27-4394-a074-9d89898c5467.pdf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</si>
  <si>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</si>
  <si>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July 31, 2024</t>
  </si>
  <si>
    <t>Total value and Percentage of illiquid Equity shares - NIL</t>
  </si>
  <si>
    <t>Portfolio Turnover Ratio (Last One Year) is 24.35%</t>
  </si>
  <si>
    <t>Total Commission for the month ended July 31, 2024 - Rs.2,05,082.00</t>
  </si>
  <si>
    <t>Total Brokerage for Buying/ Selling of Investments for the month ended July 31, 2024 is Rs.11,755.00</t>
  </si>
  <si>
    <t>Weighted Average ESG Score of the Scheme as on July 31, 2024 is 74.00</t>
  </si>
  <si>
    <t>(14)</t>
  </si>
  <si>
    <t>SEBI Registered ESG Rating Provider (ERP) Name is Stakeholders Empowerment Services (SES)</t>
  </si>
  <si>
    <t>(15)</t>
  </si>
  <si>
    <t>Please note that name of “Quantum India ESG Equity Fund“ scheme has changed to “Quantum ESG Best In Class Strategy Fund” effective 1st Feb 2024.</t>
  </si>
  <si>
    <t>NIFTY100 ESG TRI Tier 1 Benchmark Riskometer</t>
  </si>
  <si>
    <t>Rating</t>
  </si>
  <si>
    <t>~YTC (AT1/Tier 2 bonds)</t>
  </si>
  <si>
    <t>7.40% NABARD Sr 23A NCD (MD 30/01/2026)**</t>
  </si>
  <si>
    <t>INE261F08DO9</t>
  </si>
  <si>
    <t>CRISIL AAA</t>
  </si>
  <si>
    <t>6.90% IRFC Ltd NCD (MD 05/06/2035)**</t>
  </si>
  <si>
    <t>INE053F07CD7</t>
  </si>
  <si>
    <t>Total of Bonds</t>
  </si>
  <si>
    <t>7.30% GOI (MD 19/06/2053)</t>
  </si>
  <si>
    <t>IN0020230051</t>
  </si>
  <si>
    <t>7.32% GOI (MD 13/11/2030)</t>
  </si>
  <si>
    <t>IN0020230135</t>
  </si>
  <si>
    <t>7.7% Maharashtra SDL (MD 08/11/2034)</t>
  </si>
  <si>
    <t>IN2220230147</t>
  </si>
  <si>
    <t>Total of State Government Securities</t>
  </si>
  <si>
    <t>Quantum Dynamic Bond Fund (An Open-ended Dynamic Debt SchemeInvesting Across Duration. A relativelyhigh interest rate risk and relatively lowcredit risk)</t>
  </si>
  <si>
    <t>Monthly Portfolio Statement of the Quantum Dynamic Bond Fund for the period ended July 31, 2024</t>
  </si>
  <si>
    <t>Portfolio Information</t>
  </si>
  <si>
    <t>Scheme Name :</t>
  </si>
  <si>
    <t>Quantum Dynamic Bond Fund</t>
  </si>
  <si>
    <t>Description (if any)</t>
  </si>
  <si>
    <t>Annualised Portfolio YTM* :</t>
  </si>
  <si>
    <t>Macaulay Duration</t>
  </si>
  <si>
    <t>7.57 Years</t>
  </si>
  <si>
    <t>Residual Maturity</t>
  </si>
  <si>
    <t>12.65 Years</t>
  </si>
  <si>
    <t>As on (Date)</t>
  </si>
  <si>
    <t>31-07-2024</t>
  </si>
  <si>
    <t>* in case of semi annual YTM,  it will be annualised</t>
  </si>
  <si>
    <t>Direct Plan Mthly IDCW</t>
  </si>
  <si>
    <t>Regular Plan Mthly IDCW</t>
  </si>
  <si>
    <t>IDCW declared during the period ended July 31,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</si>
  <si>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</si>
  <si>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</si>
  <si>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</si>
  <si>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</si>
  <si>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</si>
  <si>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July 31, 2024 - Rs.11,898.00</t>
  </si>
  <si>
    <t>Total Brokerage for Buying/ Selling of Investments for the month ended July 31, 2024 is NIL</t>
  </si>
  <si>
    <t>**</t>
  </si>
  <si>
    <t>Non Traded Securities as per traded data obtain from FIMMDA trading platform/ NSE/ BSE/CCIL NDS-OM</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</si>
  <si>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</si>
  <si>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</si>
  <si>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</si>
  <si>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</si>
  <si>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</si>
  <si>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</si>
  <si>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</si>
  <si>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</si>
  <si>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</si>
  <si>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</si>
  <si>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</si>
  <si>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</si>
  <si>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</si>
  <si>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</si>
  <si>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</si>
  <si>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</si>
  <si>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</si>
  <si>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</si>
  <si>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</si>
  <si>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</si>
  <si>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</si>
  <si>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</si>
  <si>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</si>
  <si>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</si>
  <si>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</si>
  <si>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</si>
  <si>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July 31, 2024</t>
  </si>
  <si>
    <t>Direct Plan Dir Growth</t>
  </si>
  <si>
    <t>Total Commission for the month ended July 31, 2024 - Rs.11,741.00</t>
  </si>
  <si>
    <t>Total Brokerage for Buying/ Selling of Investments for the month ended July 31, 2024 is Rs.4,217.00</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</si>
  <si>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</si>
  <si>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</si>
  <si>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July 31, 2024</t>
  </si>
  <si>
    <t>Total Commission for the month ended July 31, 2024 - Rs.31,261.00</t>
  </si>
  <si>
    <t>Total Brokerage for Buying/ Selling of Investments for the month ended July 31, 2024 is Rs.31,974.00</t>
  </si>
  <si>
    <t>Domestic Price of Physical Gold Tier 1 Benchmark Riskometer</t>
  </si>
  <si>
    <t>SBI Magnum MIDCAP FUND - Direct Plan - Growth Option*</t>
  </si>
  <si>
    <t>INF200K01TP4</t>
  </si>
  <si>
    <t>Invesco India Contra Fund - Direct Plan - Growth Option*</t>
  </si>
  <si>
    <t>INF205K01LE4</t>
  </si>
  <si>
    <t>ICICI Prudential Focused Equity Fund - Direct Plan - Growth Option*</t>
  </si>
  <si>
    <t>INF109K018N2</t>
  </si>
  <si>
    <t>360 ONE Focused Equity Fund - Direct Plan - Growth Option*</t>
  </si>
  <si>
    <t>INF579M01902</t>
  </si>
  <si>
    <t>Sundaram Large and Midcap Fund - Direct Plan - Growth Option*</t>
  </si>
  <si>
    <t>INF903J01PR9</t>
  </si>
  <si>
    <t>Mirae Asset Large Cap Fund - Direct Plan - Growth Option*</t>
  </si>
  <si>
    <t>INF769K01AX2</t>
  </si>
  <si>
    <t>Kotak Flexicap Fund - Direct Plan - Growth Option*</t>
  </si>
  <si>
    <t>INF174K01LS2</t>
  </si>
  <si>
    <t>Canara Robeco Bluechip Equity Fund - Direct Plan - Growth Option*</t>
  </si>
  <si>
    <t>INF760K01FR2</t>
  </si>
  <si>
    <t>Direct Plan Dir IDCW</t>
  </si>
  <si>
    <t>Regular Plan IDCW</t>
  </si>
  <si>
    <t>IDCW declared during the period ended July 31, 2024 - NIL</t>
  </si>
  <si>
    <t>Total Commission for the month ended July 31, 2024 - Rs.22,266.00</t>
  </si>
  <si>
    <t>BSE 200 TRI Tier 1 Benchmark Riskometer</t>
  </si>
  <si>
    <t>Shriram Finance Ltd</t>
  </si>
  <si>
    <t>INE721A01013</t>
  </si>
  <si>
    <t>Aditya Birla Sun Life AMC Ltd</t>
  </si>
  <si>
    <t>INE404A01024</t>
  </si>
  <si>
    <t>GAIL (India) Ltd</t>
  </si>
  <si>
    <t>INE129A01019</t>
  </si>
  <si>
    <t>Lupin Ltd</t>
  </si>
  <si>
    <t>INE326A01037</t>
  </si>
  <si>
    <t>ICICI Securities Ltd</t>
  </si>
  <si>
    <t>INE763G01038</t>
  </si>
  <si>
    <t>Quantum ELSS Tax Saver Fund (An Open Ended Equity Linked SavingScheme with a Statutory Lock in of3 years and Tax Benefit)</t>
  </si>
  <si>
    <t>Monthly Portfolio Statement of the Quantum ELSS Tax Saver Fund for the period ended July 31, 2024</t>
  </si>
  <si>
    <t>Direct Plan IDCW</t>
  </si>
  <si>
    <t>Portfolio Turnover Ratio (Last One Year) is 19.22%</t>
  </si>
  <si>
    <t>Total Commission for the month ended July 31, 2024 - Rs.3,00,670.00</t>
  </si>
  <si>
    <t>Total Brokerage for Buying/ Selling of Investments for the month ended July 31, 2024 is Rs.76,717.00</t>
  </si>
  <si>
    <t>BSE 500 TRI Tier 1 Benchmark Riskometer</t>
  </si>
  <si>
    <t>BSE 200 TRI Tier 2 Benchmark Riskometer</t>
  </si>
  <si>
    <t>Reliance Industries Ltd*</t>
  </si>
  <si>
    <t>INE002A01018</t>
  </si>
  <si>
    <t>ITC Ltd*</t>
  </si>
  <si>
    <t>INE154A01025</t>
  </si>
  <si>
    <t>Larsen &amp; Toubro Ltd*</t>
  </si>
  <si>
    <t>INE018A01030</t>
  </si>
  <si>
    <t>Construction</t>
  </si>
  <si>
    <t>Axis Bank Ltd*</t>
  </si>
  <si>
    <t>Sun Pharmaceutical Industries Ltd</t>
  </si>
  <si>
    <t>INE044A01036</t>
  </si>
  <si>
    <t>UltraTech Cement Ltd</t>
  </si>
  <si>
    <t>INE481G01011</t>
  </si>
  <si>
    <t>Oil &amp; Natural Gas Corporation Ltd</t>
  </si>
  <si>
    <t>INE213A01029</t>
  </si>
  <si>
    <t>Oil</t>
  </si>
  <si>
    <t>Coal India Ltd</t>
  </si>
  <si>
    <t>INE522F01014</t>
  </si>
  <si>
    <t>Consumable Fuels</t>
  </si>
  <si>
    <t>Adani Ports and Special Economic Zone Ltd</t>
  </si>
  <si>
    <t>INE742F01042</t>
  </si>
  <si>
    <t>Transport Infrastructure</t>
  </si>
  <si>
    <t>Grasim Industries Ltd</t>
  </si>
  <si>
    <t>INE047A01021</t>
  </si>
  <si>
    <t>Hindalco Industries Ltd</t>
  </si>
  <si>
    <t>INE038A01020</t>
  </si>
  <si>
    <t>Non - Ferrous Metals</t>
  </si>
  <si>
    <t>JSW Steel Ltd</t>
  </si>
  <si>
    <t>INE019A01038</t>
  </si>
  <si>
    <t>Adani Enterprises Ltd</t>
  </si>
  <si>
    <t>INE423A01024</t>
  </si>
  <si>
    <t>Metals &amp; Minerals Trading</t>
  </si>
  <si>
    <t>Bharat Petroleum Corporation Ltd</t>
  </si>
  <si>
    <t>INE029A01011</t>
  </si>
  <si>
    <t>Apollo Hospitals Enterprise Ltd</t>
  </si>
  <si>
    <t>INE437A01024</t>
  </si>
  <si>
    <t>LTIMindtree Ltd</t>
  </si>
  <si>
    <t>INE214T01019</t>
  </si>
  <si>
    <t>Quantum Nifty 50 ETF (An Open Ended Scheme Replicating / Tracking Nifty 50 Index)</t>
  </si>
  <si>
    <t>Monthly Portfolio Statement of the Quantum Nifty 50 ETF for the period ended July 31, 2024</t>
  </si>
  <si>
    <t>Per unit Net Asset Value as on July 31, 2024 (Rs) 2685.7935</t>
  </si>
  <si>
    <t>Portfolio Turnover Ratio (Last One Year) is 9.34%</t>
  </si>
  <si>
    <t>Total Commission for the month ended July 31, 2024 - NIL</t>
  </si>
  <si>
    <t>Total Brokerage for Buying/ Selling of Investments for the month ended July 31, 2024 is Rs.1,080.00</t>
  </si>
  <si>
    <t>GOLD</t>
  </si>
  <si>
    <t>GOLD .995 Purity 1KG BAR at Mumbai Location</t>
  </si>
  <si>
    <t>GOLD .995 Purity 1KG BAR at Ahmedabad Location</t>
  </si>
  <si>
    <t>GOLD .999 Purity 100 Gram BAR at Ahmedabad Location</t>
  </si>
  <si>
    <t>GOLD .999 Purity 100 Gram BAR at Mumbai Location</t>
  </si>
  <si>
    <t>Total of Gold</t>
  </si>
  <si>
    <t>Quantum Gold Fund (An Open Ended Scheme Replicating/Tracking Gold)</t>
  </si>
  <si>
    <t>Monthly Portfolio Statement of the Quantum Gold Fund for the period ended July 31, 2024</t>
  </si>
  <si>
    <t>Per unit Net Asset Value as on July 31, 2024 (Rs) 58.1548</t>
  </si>
  <si>
    <t>The Face Value per unit is Rs.2</t>
  </si>
  <si>
    <t>7.49% Power Grid Corp Sr LXIV St A NCD(25/10/2024)**</t>
  </si>
  <si>
    <t>INE752E08593</t>
  </si>
  <si>
    <t>9.37% Power Finanace Corp Ltd  NCD (MD 19/08/2024)**</t>
  </si>
  <si>
    <t>INE134E08GD7</t>
  </si>
  <si>
    <t>8.60% Power Fin Corp Ltd NCD (MD 07/08/2024)**</t>
  </si>
  <si>
    <t>INE134E08BP2</t>
  </si>
  <si>
    <t>8.98% Maharashtra SDL (MD 27/08/2024)**</t>
  </si>
  <si>
    <t>IN2220140098</t>
  </si>
  <si>
    <t>182 Days Tbill (MD 24/10/2024)</t>
  </si>
  <si>
    <t>IN002024Y043</t>
  </si>
  <si>
    <t>91 Days Tbill (MD 10/10/2024)</t>
  </si>
  <si>
    <t>IN002024X169</t>
  </si>
  <si>
    <t>91 Days Tbill (MD 18/10/2024)</t>
  </si>
  <si>
    <t>IN002024X177</t>
  </si>
  <si>
    <t>182 Days Tbill (MD 19/09/2024)</t>
  </si>
  <si>
    <t>IN002023Y532</t>
  </si>
  <si>
    <t>91 Days Tbill (MD 24/10/2024)**</t>
  </si>
  <si>
    <t>IN002024X185</t>
  </si>
  <si>
    <t>91 Days Tbill (MD 08/08/2024)</t>
  </si>
  <si>
    <t>IN002024X078</t>
  </si>
  <si>
    <t>Total of T-Bill</t>
  </si>
  <si>
    <t>Export Import Bank of India CP (MD 22/10/2024)**</t>
  </si>
  <si>
    <t>INE514E14RX3</t>
  </si>
  <si>
    <t>CRISIL A1+</t>
  </si>
  <si>
    <t>Small Ind Dev Bk of India CP (MD 09/08/2024)</t>
  </si>
  <si>
    <t>INE556F14KF3</t>
  </si>
  <si>
    <t>CARE A1+</t>
  </si>
  <si>
    <t>Total of CPs</t>
  </si>
  <si>
    <t>Punjab National Bank CD (MD 25/10/2024)**</t>
  </si>
  <si>
    <t>INE160A16PL7</t>
  </si>
  <si>
    <t>Bank of Baroda CD (MD 28/10/2024)**</t>
  </si>
  <si>
    <t>INE028A16FX2</t>
  </si>
  <si>
    <t>IND A1+</t>
  </si>
  <si>
    <t>Canara Bank CD (MD 20/09/2024)**</t>
  </si>
  <si>
    <t>INE476A16YP0</t>
  </si>
  <si>
    <t>Canara Bank CD (MD 25/10/2024)**</t>
  </si>
  <si>
    <t>INE476A16YU0</t>
  </si>
  <si>
    <t>Total of CDs</t>
  </si>
  <si>
    <t>Quantum Liquid Fund (An Open-ended Liquid Scheme.A relatively low interest rate risk andrelatively low credit risk)</t>
  </si>
  <si>
    <t>Monthly Portfolio Statement of the Quantum Liquid Fund for the period ended July 31, 2024</t>
  </si>
  <si>
    <t>Quantum Liquid Fund</t>
  </si>
  <si>
    <t>65 Days</t>
  </si>
  <si>
    <t>Total value and percentage of illiquid securities - NIL.</t>
  </si>
  <si>
    <t>Direct Plan Daily IDCW</t>
  </si>
  <si>
    <t>Direct Plan Monthly IDCW</t>
  </si>
  <si>
    <t>For Direct Plan Daily IDCW</t>
  </si>
  <si>
    <t>For Direct Plan Monthly IDCW</t>
  </si>
  <si>
    <t>Total Commission for the month ended July 31, 2024 - Rs.13,639.00</t>
  </si>
  <si>
    <t>Total Brokerage for Buying/ Selling of Investments for the month ended July 31, 2024 is Rs.5,000.00</t>
  </si>
  <si>
    <t>Investments in Credit Default Swap (CDS) during the month/as on July 31, 2024 is NIL.</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</si>
  <si>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</si>
  <si>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</si>
  <si>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</si>
  <si>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</si>
  <si>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</si>
  <si>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</si>
  <si>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</si>
  <si>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</si>
  <si>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July 31, 2024</t>
  </si>
  <si>
    <t>Portfolio Turnover Ratio (Last One Year) is 14.80%</t>
  </si>
  <si>
    <t>Total Commission for the month ended July 31, 2024 - Rs.3,18,362.00</t>
  </si>
  <si>
    <t>Total Brokerage for Buying/ Selling of Investments for the month ended July 31, 2024 is Rs.4,67,658.00</t>
  </si>
  <si>
    <t>Monthly Portfolio Statement of the Quantum Mutual Fund Schemes for the period ended July 31, 2024</t>
  </si>
  <si>
    <t>Scheme Full Name</t>
  </si>
  <si>
    <t>Scheme Code</t>
  </si>
  <si>
    <t>Quantum Long Term Equity Value Fund</t>
  </si>
  <si>
    <t>QLTEVF</t>
  </si>
  <si>
    <t>QLF</t>
  </si>
  <si>
    <t>Quantum Gold Fund</t>
  </si>
  <si>
    <t>QGF</t>
  </si>
  <si>
    <t>Quantum Nifty 50 ETF</t>
  </si>
  <si>
    <t>QNF</t>
  </si>
  <si>
    <t>Quantum ELSS Tax Saver Fund</t>
  </si>
  <si>
    <t>QTSF</t>
  </si>
  <si>
    <t>Quantum Equity FoF</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</si>
  <si>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</si>
  <si>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</si>
  <si>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</si>
  <si>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</si>
  <si>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</si>
  <si>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</si>
  <si>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</si>
  <si>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</si>
  <si>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</si>
  <si>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</si>
  <si>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</si>
  <si>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</si>
  <si>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</si>
  <si>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</si>
  <si>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t>
  </si>
  <si>
    <t>YTC i.e. Yield to Call is disclosed at security level only for Additional Tier 1 Bonds and Tier 2 Bonds issued by Banks as per AMFI Best Practices Notification 135/BP/91/2020-21 read with SEBI circular SEBI/HO/IMD/DF4/CIR/P/2021/034</t>
  </si>
  <si>
    <t xml:space="preserve"> YTC i.e. Yield to Call is disclosed at security level only for Additional Tier 1 Bonds and Tier 2 Bonds issued by Banks as per AMFI Best Practices Notification 135/BP/91/2020-21 read with SEBI circular SEBI/HO/IMD/DF4/CIR/P/2021/034</t>
  </si>
  <si>
    <t>Unclaimed IDCW Plan Above 3 years</t>
  </si>
  <si>
    <t>Unclaimed IDCW Plan Below 3 years</t>
  </si>
  <si>
    <t>Unclaimed Redemption Plan Above 3 years</t>
  </si>
  <si>
    <t>Unclaimed Redemption Plan Below 3 years</t>
  </si>
  <si>
    <t>Quantum Equity Fund of Funds  (An Open Ended Fund of Funds scheme Investing in Open Ended Diversified Equity Schemes of Mutual Funds)</t>
  </si>
  <si>
    <t>Monthly Portfolio Statement of the Quantum Equity Fund of Funds for the period ended July 31, 2024</t>
  </si>
  <si>
    <t>Tata Consumer Products Ltd- Rights</t>
  </si>
  <si>
    <t>INE192A20017</t>
  </si>
  <si>
    <t>Grasim Industries Ltd Partly Paid Up FV1</t>
  </si>
  <si>
    <t>IN9047A01029</t>
  </si>
  <si>
    <t>Corporate Debt Market Development Fund Class A2</t>
  </si>
  <si>
    <t>INF0RQ622028</t>
  </si>
  <si>
    <t>Regular Plan Daily IDCW</t>
  </si>
  <si>
    <t>Regular Plan Monthly IDCW</t>
  </si>
  <si>
    <t>For Regular Plan Daily IDCW</t>
  </si>
  <si>
    <t>For Regular Plan Monthly IDCW</t>
  </si>
  <si>
    <t>Quantum Liquid Fund Aum of Rs.536.59 Crores includes amount payable to investors on account of  Unclaimed Dividend below 3 years amounting to Rs. 0.03 Crores.</t>
  </si>
  <si>
    <t>Quantum Equity Fund of Funds (An Open Ended Equity Fund of Funds Scheme)</t>
  </si>
  <si>
    <t>Monthly Portfolio Statement of the Quantum Equity Fund of Funds for the period ended 31 JULY 2024</t>
  </si>
  <si>
    <t>Industry+/Rating</t>
  </si>
  <si>
    <t>Market/ Fair Value (Rs. in Lakhs)</t>
  </si>
  <si>
    <t>ICICI Bank Ltd.</t>
  </si>
  <si>
    <t>HDFC Bank Ltd.</t>
  </si>
  <si>
    <t>Infosys Ltd.</t>
  </si>
  <si>
    <t>Larsen &amp; Toubro Ltd.</t>
  </si>
  <si>
    <t>Reliance Industries Ltd.</t>
  </si>
  <si>
    <t>Axis Bank Ltd.</t>
  </si>
  <si>
    <t>State Bank of India</t>
  </si>
  <si>
    <t>Bharti Airtel Ltd.</t>
  </si>
  <si>
    <t>NTPC Ltd.</t>
  </si>
  <si>
    <t>Tata Motors Ltd.</t>
  </si>
  <si>
    <t>Bharat Electronics Ltd.</t>
  </si>
  <si>
    <t>INE263A01024</t>
  </si>
  <si>
    <t>Aerospace &amp; Defense</t>
  </si>
  <si>
    <t>Sun Pharmaceutical Industries Ltd.</t>
  </si>
  <si>
    <t>Cholamandalam Investment and Finance Company Ltd.</t>
  </si>
  <si>
    <t>INE121A01024</t>
  </si>
  <si>
    <t>UltraTech Cement Ltd.</t>
  </si>
  <si>
    <t>Tata Consultancy Services Ltd.</t>
  </si>
  <si>
    <t>Maruti Suzuki India Ltd.</t>
  </si>
  <si>
    <t>Zomato Ltd.</t>
  </si>
  <si>
    <t>INE758T01015</t>
  </si>
  <si>
    <t>Retailing</t>
  </si>
  <si>
    <t>Sona BLW Precision Forgings Ltd.</t>
  </si>
  <si>
    <t>INE073K01018</t>
  </si>
  <si>
    <t>ITC Ltd.</t>
  </si>
  <si>
    <t>Kotak Mahindra Bank Ltd.</t>
  </si>
  <si>
    <t>Info Edge (India) Ltd.</t>
  </si>
  <si>
    <t>INE663F01024</t>
  </si>
  <si>
    <t>Indus Towers Ltd.</t>
  </si>
  <si>
    <t>INE121J01017</t>
  </si>
  <si>
    <t>Avenue Supermarts Ltd.</t>
  </si>
  <si>
    <t>INE192R01011</t>
  </si>
  <si>
    <t>Coal India Ltd.</t>
  </si>
  <si>
    <t>REC Ltd.</t>
  </si>
  <si>
    <t>INE020B01018</t>
  </si>
  <si>
    <t>Divi's Laboratories Ltd.</t>
  </si>
  <si>
    <t>Hindustan Unilever Ltd.</t>
  </si>
  <si>
    <t>Torrent Power Ltd.</t>
  </si>
  <si>
    <t>INE813H01021</t>
  </si>
  <si>
    <t>Cummins India Ltd.</t>
  </si>
  <si>
    <t>INE298A01020</t>
  </si>
  <si>
    <t>Thermax Ltd.</t>
  </si>
  <si>
    <t>Bajaj Finance Ltd.</t>
  </si>
  <si>
    <t>Samvardhana Motherson International Ltd.</t>
  </si>
  <si>
    <t>INE775A01035</t>
  </si>
  <si>
    <t>Mahindra &amp; Mahindra Ltd.</t>
  </si>
  <si>
    <t>Federal Bank Ltd.</t>
  </si>
  <si>
    <t>SBI Life Insurance Company Ltd.</t>
  </si>
  <si>
    <t>Max Healthcare Institute Ltd.</t>
  </si>
  <si>
    <t>INE027H01010</t>
  </si>
  <si>
    <t>Motherson Sumi Wiring India Ltd.</t>
  </si>
  <si>
    <t>INE0FS801015</t>
  </si>
  <si>
    <t>Bharat Forge Ltd.</t>
  </si>
  <si>
    <t>INE465A01025</t>
  </si>
  <si>
    <t>Voltas Ltd.</t>
  </si>
  <si>
    <t>FSN E-Commerce Ventures Ltd.</t>
  </si>
  <si>
    <t>INE388Y01029</t>
  </si>
  <si>
    <t>InterGlobe Aviation Ltd.</t>
  </si>
  <si>
    <t>Hero MotoCorp Ltd.</t>
  </si>
  <si>
    <t>Zydus Lifesciences Ltd.</t>
  </si>
  <si>
    <t>INE010B01027</t>
  </si>
  <si>
    <t>Page Industries Ltd.</t>
  </si>
  <si>
    <t>INE761H01022</t>
  </si>
  <si>
    <t>Textiles &amp; Apparels</t>
  </si>
  <si>
    <t>SRF Ltd.</t>
  </si>
  <si>
    <t>INE647A01010</t>
  </si>
  <si>
    <t>HCL Technologies Ltd.</t>
  </si>
  <si>
    <t>Schaeffler India Ltd.</t>
  </si>
  <si>
    <t>INE513A01022</t>
  </si>
  <si>
    <t>Jindal Steel &amp; Power Ltd.</t>
  </si>
  <si>
    <t>INE749A01030</t>
  </si>
  <si>
    <t>Oberoi Realty Ltd.</t>
  </si>
  <si>
    <t>INE093I01010</t>
  </si>
  <si>
    <t>Realty</t>
  </si>
  <si>
    <t>Coforge Ltd.</t>
  </si>
  <si>
    <t>PI Industries Ltd.</t>
  </si>
  <si>
    <t>INE603J01030</t>
  </si>
  <si>
    <t>Indian Hotels Co. Ltd.</t>
  </si>
  <si>
    <t>Aurobindo Pharma Ltd.</t>
  </si>
  <si>
    <t>INE406A01037</t>
  </si>
  <si>
    <t>Crompton Greaves Consumer Electricals Ltd.</t>
  </si>
  <si>
    <t>Apollo Hospitals Enterprise Ltd.</t>
  </si>
  <si>
    <t>CRISIL Ltd.</t>
  </si>
  <si>
    <t>INE007A01025</t>
  </si>
  <si>
    <t>Carborundum Universal Ltd.</t>
  </si>
  <si>
    <t>INE120A01034</t>
  </si>
  <si>
    <t>AIA Engineering Ltd.</t>
  </si>
  <si>
    <t>INE212H01026</t>
  </si>
  <si>
    <t>Coromandel International Ltd.</t>
  </si>
  <si>
    <t>INE169A01031</t>
  </si>
  <si>
    <t>Phoenix Mills Ltd.</t>
  </si>
  <si>
    <t>INE211B01039</t>
  </si>
  <si>
    <t>Tube Investments of India Ltd.</t>
  </si>
  <si>
    <t>INE974X01010</t>
  </si>
  <si>
    <t>Sundaram Finance Ltd.</t>
  </si>
  <si>
    <t>INE660A01013</t>
  </si>
  <si>
    <t>Jubilant Foodworks Ltd.</t>
  </si>
  <si>
    <t>INE797F01020</t>
  </si>
  <si>
    <t>Hindalco Industries Ltd.</t>
  </si>
  <si>
    <t>UNO Minda Ltd.</t>
  </si>
  <si>
    <t>INE405E01023</t>
  </si>
  <si>
    <t>Container Corporation of India Ltd.</t>
  </si>
  <si>
    <t>INE111A01025</t>
  </si>
  <si>
    <t>Power Finance Corporation Ltd.</t>
  </si>
  <si>
    <t>INE134E01011</t>
  </si>
  <si>
    <t>TVS Motor Company Ltd.</t>
  </si>
  <si>
    <t>APL Apollo Tubes Ltd.</t>
  </si>
  <si>
    <t>INE702C01027</t>
  </si>
  <si>
    <t>Sumitomo Chemical India Ltd.</t>
  </si>
  <si>
    <t>INE258G01013</t>
  </si>
  <si>
    <t>K.P.R. Mill Ltd.</t>
  </si>
  <si>
    <t>INE930H01031</t>
  </si>
  <si>
    <t>Hindustan Aeronautics Ltd.</t>
  </si>
  <si>
    <t>INE066F01020</t>
  </si>
  <si>
    <t>Max Financial Services Ltd.</t>
  </si>
  <si>
    <t>INE180A01020</t>
  </si>
  <si>
    <t>L&amp;T Technology Services Ltd.</t>
  </si>
  <si>
    <t>INE010V01017</t>
  </si>
  <si>
    <t>Aavas Financiers Ltd.</t>
  </si>
  <si>
    <t>Titan Company Ltd.</t>
  </si>
  <si>
    <t>Ambuja Cements Ltd.</t>
  </si>
  <si>
    <t>INE079A01024</t>
  </si>
  <si>
    <t>Mankind Pharma Ltd.</t>
  </si>
  <si>
    <t>INE634S01028</t>
  </si>
  <si>
    <t>Alkem Laboratories Ltd.</t>
  </si>
  <si>
    <t>INE540L01014</t>
  </si>
  <si>
    <t>Siemens Ltd.</t>
  </si>
  <si>
    <t>INE003A01024</t>
  </si>
  <si>
    <t>CMS Info Systems Ltd.</t>
  </si>
  <si>
    <t>Kalyan Jewellers India Ltd.</t>
  </si>
  <si>
    <t>INE303R01014</t>
  </si>
  <si>
    <t>Multi Commodity Exchange of India Ltd.</t>
  </si>
  <si>
    <t>INE745G01035</t>
  </si>
  <si>
    <t>Vedanta Ltd.</t>
  </si>
  <si>
    <t>INE205A01025</t>
  </si>
  <si>
    <t>Diversified Metals</t>
  </si>
  <si>
    <t>LTIMindtree Ltd.</t>
  </si>
  <si>
    <t>United Breweries Ltd.</t>
  </si>
  <si>
    <t>INE686F01025</t>
  </si>
  <si>
    <t>Beverages</t>
  </si>
  <si>
    <t>Power Grid Corporation of India Ltd.</t>
  </si>
  <si>
    <t>Honeywell Automation India Ltd.</t>
  </si>
  <si>
    <t>INE671A01010</t>
  </si>
  <si>
    <t>Industrial Manufacturing</t>
  </si>
  <si>
    <t>Lupin Ltd.</t>
  </si>
  <si>
    <t>Cipla Ltd.</t>
  </si>
  <si>
    <t>Hindustan Petroleum Corporation Ltd.</t>
  </si>
  <si>
    <t>INE094A01015</t>
  </si>
  <si>
    <t>Dabur India Ltd.</t>
  </si>
  <si>
    <t>INE016A01026</t>
  </si>
  <si>
    <t>Indian Energy Exchange Ltd.</t>
  </si>
  <si>
    <t>INE022Q01020</t>
  </si>
  <si>
    <t>Solar Industries India Ltd.</t>
  </si>
  <si>
    <t>INE343H01029</t>
  </si>
  <si>
    <t>Shriram Finance Ltd.</t>
  </si>
  <si>
    <t>Bharti Airtel Limited</t>
  </si>
  <si>
    <t>IN9397D01014</t>
  </si>
  <si>
    <t>Berger Paints India Ltd.</t>
  </si>
  <si>
    <t>INE463A01038</t>
  </si>
  <si>
    <t>The Ramco Cements Ltd.</t>
  </si>
  <si>
    <t>INE331A01037</t>
  </si>
  <si>
    <t>Apollo Tyres Ltd.</t>
  </si>
  <si>
    <t>INE438A01022</t>
  </si>
  <si>
    <t>Suven Pharmaceuticals Ltd.</t>
  </si>
  <si>
    <t>INE03QK01018</t>
  </si>
  <si>
    <t>ABB India Ltd.</t>
  </si>
  <si>
    <t>INE117A01022</t>
  </si>
  <si>
    <t>Vodafone Idea Ltd.</t>
  </si>
  <si>
    <t>INE669E01016</t>
  </si>
  <si>
    <t>Persistent Systems Ltd.</t>
  </si>
  <si>
    <t>Petronet LNG Ltd.</t>
  </si>
  <si>
    <t>INE347G01014</t>
  </si>
  <si>
    <t>Procter &amp; Gamble Hygiene &amp; Health Care Ltd.</t>
  </si>
  <si>
    <t>INE179A01014</t>
  </si>
  <si>
    <t>Kajaria Ceramics Ltd.</t>
  </si>
  <si>
    <t>INE217B01036</t>
  </si>
  <si>
    <t>Dr. Reddy's Laboratories Ltd.</t>
  </si>
  <si>
    <t>Tata Steel Ltd.</t>
  </si>
  <si>
    <t>Sheela Foam Ltd.</t>
  </si>
  <si>
    <t>INE916U01025</t>
  </si>
  <si>
    <t>SIS Ltd.</t>
  </si>
  <si>
    <t>INE285J01028</t>
  </si>
  <si>
    <t>Britannia Industries Ltd.</t>
  </si>
  <si>
    <t>HDFC Life Insurance Company Ltd.</t>
  </si>
  <si>
    <t>J.K. Cement Ltd.</t>
  </si>
  <si>
    <t>INE823G01014</t>
  </si>
  <si>
    <t>Bajaj Auto Ltd.</t>
  </si>
  <si>
    <t>Varun Beverages Ltd.</t>
  </si>
  <si>
    <t>INE200M01021</t>
  </si>
  <si>
    <t>ICICI Lombard General Insurance Company Ltd.</t>
  </si>
  <si>
    <t>Gland Pharma Ltd.</t>
  </si>
  <si>
    <t>INE068V01023</t>
  </si>
  <si>
    <t>Century Textile &amp; Industries Ltd.</t>
  </si>
  <si>
    <t>INE055A01016</t>
  </si>
  <si>
    <t>Paper, Forest &amp; Jute Products</t>
  </si>
  <si>
    <t>Blue Dart Express Ltd.</t>
  </si>
  <si>
    <t>INE233B01017</t>
  </si>
  <si>
    <t>Aether Industries Ltd.</t>
  </si>
  <si>
    <t>INE0BWX01014</t>
  </si>
  <si>
    <t>Jupiter Life Line Hospitals Ltd.</t>
  </si>
  <si>
    <t>INE682M01012</t>
  </si>
  <si>
    <t>Grindwell Norton Ltd.</t>
  </si>
  <si>
    <t>INE536A01023</t>
  </si>
  <si>
    <t>Kec International Ltd.</t>
  </si>
  <si>
    <t>INE389H01022</t>
  </si>
  <si>
    <t>Ashok Leyland Ltd.</t>
  </si>
  <si>
    <t>INE208A01029</t>
  </si>
  <si>
    <t>Agricultural, Commercial &amp; Construction Vehicles</t>
  </si>
  <si>
    <t>Endurance Technologies Ltd.</t>
  </si>
  <si>
    <t>INE913H01037</t>
  </si>
  <si>
    <t>Vinati Organics Ltd.</t>
  </si>
  <si>
    <t>Glaxosmithkline Pharmaceuticals Ltd.</t>
  </si>
  <si>
    <t>INE159A01016</t>
  </si>
  <si>
    <t>Ajanta Pharmaceuticals Ltd.</t>
  </si>
  <si>
    <t>INE031B01049</t>
  </si>
  <si>
    <t>AU Small Finance Bank Ltd.</t>
  </si>
  <si>
    <t>INE949L01017</t>
  </si>
  <si>
    <t>Syngene International Ltd.</t>
  </si>
  <si>
    <t>MphasiS Ltd.</t>
  </si>
  <si>
    <t>Balkrishna Industries Ltd.</t>
  </si>
  <si>
    <t>INE787D01026</t>
  </si>
  <si>
    <t>Eicher Motors Ltd.</t>
  </si>
  <si>
    <t>Bharat Petroleum Corporation Ltd.</t>
  </si>
  <si>
    <t>Polycab India Ltd.</t>
  </si>
  <si>
    <t>INE455K01017</t>
  </si>
  <si>
    <t>Shyam Metalics and Energy Ltd.</t>
  </si>
  <si>
    <t>INE810G01011</t>
  </si>
  <si>
    <t>Tata Power Co. Ltd.</t>
  </si>
  <si>
    <t>INE245A01021</t>
  </si>
  <si>
    <t>United Spirits Ltd.</t>
  </si>
  <si>
    <t>INE854D01024</t>
  </si>
  <si>
    <t>Apar Industries Ltd.</t>
  </si>
  <si>
    <t>INE372A01015</t>
  </si>
  <si>
    <t>Orchid Pharma Ltd.</t>
  </si>
  <si>
    <t>INE191A01027</t>
  </si>
  <si>
    <t>Star Health and Allied Insurance Company Ltd.</t>
  </si>
  <si>
    <t>INE575P01011</t>
  </si>
  <si>
    <t>Bank of Baroda</t>
  </si>
  <si>
    <t>INE028A01039</t>
  </si>
  <si>
    <t>Tata Consumer Products Ltd.</t>
  </si>
  <si>
    <t>Suzlon Energy Ltd.</t>
  </si>
  <si>
    <t>INE040H01021</t>
  </si>
  <si>
    <t>Relaxo Footwears Ltd.</t>
  </si>
  <si>
    <t>INE131B01039</t>
  </si>
  <si>
    <t>DOMS Industries Ltd.</t>
  </si>
  <si>
    <t>INE321T01012</t>
  </si>
  <si>
    <t>Household Products</t>
  </si>
  <si>
    <t>Tata Technologies Ltd.</t>
  </si>
  <si>
    <t>INE142M01025</t>
  </si>
  <si>
    <t>Godrej Properties Ltd.</t>
  </si>
  <si>
    <t>INE484J01027</t>
  </si>
  <si>
    <t>Glenmark Pharmaceuticals Ltd.</t>
  </si>
  <si>
    <t>INE935A01035</t>
  </si>
  <si>
    <t>One 97 Communications Ltd.</t>
  </si>
  <si>
    <t>INE982J01020</t>
  </si>
  <si>
    <t>Financial Technology (Fintech)</t>
  </si>
  <si>
    <t>Devyani International Ltd.</t>
  </si>
  <si>
    <t>INE872J01023</t>
  </si>
  <si>
    <t>HDFC Asset Management Company Ltd.</t>
  </si>
  <si>
    <t>INE127D01025</t>
  </si>
  <si>
    <t>Bharat Heavy Electricals Ltd.</t>
  </si>
  <si>
    <t>INE257A01026</t>
  </si>
  <si>
    <t>Indian Oil Corporation Ltd.</t>
  </si>
  <si>
    <t>INE242A01010</t>
  </si>
  <si>
    <t>Wipro Ltd.</t>
  </si>
  <si>
    <t>Metro Brands Ltd.</t>
  </si>
  <si>
    <t>INE317I01021</t>
  </si>
  <si>
    <t>Asian Paints Ltd.</t>
  </si>
  <si>
    <t>SKF India Ltd.</t>
  </si>
  <si>
    <t>INE640A01023</t>
  </si>
  <si>
    <t>Bharti Hexacom Ltd.</t>
  </si>
  <si>
    <t>INE343G01021</t>
  </si>
  <si>
    <t>Kirloskar Oil Eng Ltd.</t>
  </si>
  <si>
    <t>INE146L01010</t>
  </si>
  <si>
    <t>CG Power and Industrial Solutions Ltd.</t>
  </si>
  <si>
    <t>INE067A01029</t>
  </si>
  <si>
    <t>Jyoti CNC Automation Ltd.</t>
  </si>
  <si>
    <t>INE980O01024</t>
  </si>
  <si>
    <t>Oil &amp; Natural Gas Corporation Ltd.</t>
  </si>
  <si>
    <t>J.B. Chemicals &amp; Pharmaceuticals Ltd.</t>
  </si>
  <si>
    <t>INE572A01036</t>
  </si>
  <si>
    <t>Fortis Healthcare Ltd.</t>
  </si>
  <si>
    <t>INE061F01013</t>
  </si>
  <si>
    <t>ZF Commercial Vehicle Control Systems India Ltd.</t>
  </si>
  <si>
    <t>INE342J01019</t>
  </si>
  <si>
    <t>Tips Industries Ltd.</t>
  </si>
  <si>
    <t>INE716B01029</t>
  </si>
  <si>
    <t>Tech Mahindra Ltd.</t>
  </si>
  <si>
    <t>Astral Ltd.</t>
  </si>
  <si>
    <t>INE006I01046</t>
  </si>
  <si>
    <t>MRF Ltd.</t>
  </si>
  <si>
    <t>INE883A01011</t>
  </si>
  <si>
    <t>Indraprastha Gas Ltd.</t>
  </si>
  <si>
    <t>INE203G01027</t>
  </si>
  <si>
    <t>Mold-Tek Packaging Ltd.</t>
  </si>
  <si>
    <t>INE893J01029</t>
  </si>
  <si>
    <t>Nuvoco Vistas Corporation Ltd.</t>
  </si>
  <si>
    <t>JSW Infrastructure Ltd.</t>
  </si>
  <si>
    <t>INE880J01026</t>
  </si>
  <si>
    <t>Delhivery Ltd.</t>
  </si>
  <si>
    <t>INE148O01028</t>
  </si>
  <si>
    <t>BEML Ltd.</t>
  </si>
  <si>
    <t>INE258A01016</t>
  </si>
  <si>
    <t>Central Depository Services (India) Ltd.</t>
  </si>
  <si>
    <t>Deepak Nitrite Ltd.</t>
  </si>
  <si>
    <t>INE288B01029</t>
  </si>
  <si>
    <t>Go Digit General Insurance Ltd.</t>
  </si>
  <si>
    <t>INE03JT01014</t>
  </si>
  <si>
    <t>Havells India Ltd.</t>
  </si>
  <si>
    <t>Tata Chemicals Ltd.</t>
  </si>
  <si>
    <t>Torrent Pharmaceuticals Ltd.</t>
  </si>
  <si>
    <t>INE685A01028</t>
  </si>
  <si>
    <t>Equitas Small Finance Bank Ltd.</t>
  </si>
  <si>
    <t>Prestige Estates Projects Ltd.</t>
  </si>
  <si>
    <t>INE811K01011</t>
  </si>
  <si>
    <t>Abbott India Ltd.</t>
  </si>
  <si>
    <t>INE358A01014</t>
  </si>
  <si>
    <t>Timken India Ltd.</t>
  </si>
  <si>
    <t>INE325A01013</t>
  </si>
  <si>
    <t>GAIL (India) Ltd.</t>
  </si>
  <si>
    <t>Triveni Turbine Ltd.</t>
  </si>
  <si>
    <t>INE152M01016</t>
  </si>
  <si>
    <t>Nippon Life India Asset Management Ltd.</t>
  </si>
  <si>
    <t>INE298J01013</t>
  </si>
  <si>
    <t>Canara Bank</t>
  </si>
  <si>
    <t>INE476A01022</t>
  </si>
  <si>
    <t>KEI Industries Ltd.</t>
  </si>
  <si>
    <t>INE878B01027</t>
  </si>
  <si>
    <t>Godrej Consumer Products Ltd.</t>
  </si>
  <si>
    <t>Sundram Fasteners Ltd.</t>
  </si>
  <si>
    <t>Biocon Ltd.</t>
  </si>
  <si>
    <t>INE376G01013</t>
  </si>
  <si>
    <t>EPL Ltd.</t>
  </si>
  <si>
    <t>UPL Ltd.</t>
  </si>
  <si>
    <t>INE628A01036</t>
  </si>
  <si>
    <t>Pfizer Ltd.</t>
  </si>
  <si>
    <t>INE182A01018</t>
  </si>
  <si>
    <t>Sanofi India Ltd.</t>
  </si>
  <si>
    <t>INE058A01010</t>
  </si>
  <si>
    <t>Laurus Labs Ltd.</t>
  </si>
  <si>
    <t>INE947Q01028</t>
  </si>
  <si>
    <t>L&amp;T Finance Ltd.</t>
  </si>
  <si>
    <t>INE498L01015</t>
  </si>
  <si>
    <t>SBI Cards and Payment Services Ltd.</t>
  </si>
  <si>
    <t>INE018E01016</t>
  </si>
  <si>
    <t>360 ONE WAM Ltd.</t>
  </si>
  <si>
    <t>INE466L01038</t>
  </si>
  <si>
    <t>Hatsun Agro Product Ltd.</t>
  </si>
  <si>
    <t>INE473B01035</t>
  </si>
  <si>
    <t>LIC Housing Finance Ltd.</t>
  </si>
  <si>
    <t>Whirlpool of India Ltd.</t>
  </si>
  <si>
    <t>INE716A01013</t>
  </si>
  <si>
    <t>Bajaj Finserv Ltd.</t>
  </si>
  <si>
    <t>NATCO Pharma Ltd.</t>
  </si>
  <si>
    <t>INE987B01026</t>
  </si>
  <si>
    <t>Craftsman Automation Ltd.</t>
  </si>
  <si>
    <t>Pidilite Industries Ltd.</t>
  </si>
  <si>
    <t>INE318A01026</t>
  </si>
  <si>
    <t>Chemplast Sanmar Ltd.</t>
  </si>
  <si>
    <t>INE488A01050</t>
  </si>
  <si>
    <t>Aadhar Housing Finance Ltd.</t>
  </si>
  <si>
    <t>INE883F01010</t>
  </si>
  <si>
    <t>V-Mart Retail Ltd.</t>
  </si>
  <si>
    <t>INE665J01013</t>
  </si>
  <si>
    <t>Macrotech Developers Ltd.</t>
  </si>
  <si>
    <t>INE670K01029</t>
  </si>
  <si>
    <t>Union Bank of India</t>
  </si>
  <si>
    <t>INE692A01016</t>
  </si>
  <si>
    <t>Mahindra Lifespace Developers Ltd.</t>
  </si>
  <si>
    <t>INE813A01018</t>
  </si>
  <si>
    <t>BSE Ltd.</t>
  </si>
  <si>
    <t>INE118H01025</t>
  </si>
  <si>
    <t>R R Kabel Ltd.</t>
  </si>
  <si>
    <t>INE777K01022</t>
  </si>
  <si>
    <t>G R Infraprojects Ltd.</t>
  </si>
  <si>
    <t>INE201P01022</t>
  </si>
  <si>
    <t>Tatva Chintan Pharma Chem Ltd.</t>
  </si>
  <si>
    <t>INE0GK401011</t>
  </si>
  <si>
    <t>Prism Johnson Ltd.</t>
  </si>
  <si>
    <t>INE010A01011</t>
  </si>
  <si>
    <t>National Aluminium Co. Ltd.</t>
  </si>
  <si>
    <t>INE139A01034</t>
  </si>
  <si>
    <t>Bayer Cropscience Ltd.</t>
  </si>
  <si>
    <t>INE462A01022</t>
  </si>
  <si>
    <t>Sobha Ltd.</t>
  </si>
  <si>
    <t>INE671H01015</t>
  </si>
  <si>
    <t>Kalpataru Projects International Ltd.</t>
  </si>
  <si>
    <t>INE220B01022</t>
  </si>
  <si>
    <t>Entero Healthcare Solutions Ltd.</t>
  </si>
  <si>
    <t>INE010601016</t>
  </si>
  <si>
    <t>Mahindra &amp; Mahindra Financial Services Ltd.</t>
  </si>
  <si>
    <t>INE774D01024</t>
  </si>
  <si>
    <t>Unlisted Securities</t>
  </si>
  <si>
    <t>Sanofi Consumer Healthcare India Ltd.</t>
  </si>
  <si>
    <t>INE0UOS01011</t>
  </si>
  <si>
    <t>Derivatives</t>
  </si>
  <si>
    <t>Jubilant Foodworks Limited August 2024 Future</t>
  </si>
  <si>
    <t>Money Market Instruments</t>
  </si>
  <si>
    <t>Treasury Bills(T-Bill)</t>
  </si>
  <si>
    <t>364 DAY T-BILL 12.09.24</t>
  </si>
  <si>
    <t>IN002023Z265</t>
  </si>
  <si>
    <t>Sovereign</t>
  </si>
  <si>
    <t>182 DAY T-BILL 19.09.24</t>
  </si>
  <si>
    <t>182 Days Treasury Bills</t>
  </si>
  <si>
    <t>IN002023Y540</t>
  </si>
  <si>
    <t>IN002023Y508</t>
  </si>
  <si>
    <t>IN002023Y458</t>
  </si>
  <si>
    <t>91 Days Treasury Bills</t>
  </si>
  <si>
    <t>TREPs</t>
  </si>
  <si>
    <t>Others</t>
  </si>
  <si>
    <t>Mutual Fund Units</t>
  </si>
  <si>
    <t>Kotak Liquid Direct Growth</t>
  </si>
  <si>
    <t>INF174K01NE8</t>
  </si>
  <si>
    <t>Domestic Mutual Fund</t>
  </si>
  <si>
    <t>Other</t>
  </si>
  <si>
    <t>Cash &amp; Cash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</si>
</sst>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
    <numFmt numFmtId="166" formatCode="###,##0.00"/>
    <numFmt numFmtId="167" formatCode="0.0000"/>
    <numFmt numFmtId="168" formatCode="0.000%"/>
    <numFmt numFmtId="169" formatCode="0.000"/>
  </numFmts>
  <fonts count="10"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name val="Arial"/>
      <family val="2"/>
    </font>
    <font>
      <sz val="11"/>
      <color theme="1"/>
      <name val="Aptos Narrow"/>
      <family val="2"/>
      <scheme val="minor"/>
    </font>
    <font>
      <b/>
      <sz val="16"/>
      <name val="Calibri"/>
    </font>
    <font>
      <b/>
      <sz val="10"/>
      <name val="Arial"/>
    </font>
    <font>
      <sz val="11"/>
      <name val="Calibri"/>
    </font>
    <font>
      <b/>
      <sz val="11"/>
      <name val="Calibri"/>
    </font>
    <font>
      <sz val="11"/>
      <name val="Calibri"/>
      <family val="2"/>
    </font>
  </fonts>
  <fills count="3">
    <fill>
      <patternFill patternType="none"/>
    </fill>
    <fill>
      <patternFill patternType="gray125"/>
    </fill>
    <fill>
      <patternFill patternType="solid">
        <fgColor rgb="FFDAEEF3"/>
        <bgColor indexed="64"/>
      </patternFill>
    </fill>
  </fills>
  <borders count="21">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127">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2" fontId="0" fillId="0" borderId="10" xfId="0" applyNumberFormat="1"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1" fillId="0" borderId="10" xfId="0" applyFont="1" applyBorder="1"/>
    <xf numFmtId="0" fontId="0" fillId="0" borderId="10" xfId="0" applyBorder="1" applyAlignment="1">
      <alignment horizontal="center"/>
    </xf>
    <xf numFmtId="0" fontId="1" fillId="0" borderId="10" xfId="0" applyFont="1" applyBorder="1" applyAlignment="1">
      <alignment horizontal="center"/>
    </xf>
    <xf numFmtId="165" fontId="0" fillId="0" borderId="10" xfId="0" applyNumberFormat="1" applyBorder="1"/>
    <xf numFmtId="166" fontId="0" fillId="0" borderId="10" xfId="0" applyNumberFormat="1" applyBorder="1"/>
    <xf numFmtId="10" fontId="0" fillId="0" borderId="10" xfId="0" applyNumberFormat="1" applyBorder="1"/>
    <xf numFmtId="4" fontId="1" fillId="0" borderId="10" xfId="0" applyNumberFormat="1" applyFont="1" applyBorder="1"/>
    <xf numFmtId="10" fontId="1" fillId="0" borderId="10" xfId="0" applyNumberFormat="1" applyFont="1" applyBorder="1"/>
    <xf numFmtId="166" fontId="1" fillId="0" borderId="10" xfId="0" applyNumberFormat="1" applyFont="1" applyBorder="1"/>
    <xf numFmtId="0" fontId="0" fillId="0" borderId="3" xfId="0" quotePrefix="1" applyBorder="1"/>
    <xf numFmtId="0" fontId="0" fillId="0" borderId="19" xfId="0" applyBorder="1" applyAlignment="1">
      <alignment horizontal="left"/>
    </xf>
    <xf numFmtId="167" fontId="3" fillId="0" borderId="19" xfId="0" applyNumberFormat="1" applyFont="1" applyBorder="1" applyAlignment="1">
      <alignment horizontal="right"/>
    </xf>
    <xf numFmtId="0" fontId="1" fillId="2" borderId="11" xfId="0" applyFont="1" applyFill="1" applyBorder="1" applyAlignment="1">
      <alignment horizontal="center"/>
    </xf>
    <xf numFmtId="0" fontId="0" fillId="0" borderId="11" xfId="0" applyBorder="1" applyAlignment="1">
      <alignment horizontal="center"/>
    </xf>
    <xf numFmtId="0" fontId="1" fillId="0" borderId="0" xfId="0" applyFont="1"/>
    <xf numFmtId="0" fontId="1" fillId="0" borderId="10" xfId="0" applyFont="1" applyBorder="1" applyAlignment="1">
      <alignment vertical="top" wrapText="1"/>
    </xf>
    <xf numFmtId="0" fontId="0" fillId="0" borderId="0" xfId="0" applyAlignment="1">
      <alignment vertical="top"/>
    </xf>
    <xf numFmtId="0" fontId="1" fillId="0" borderId="10" xfId="0" applyFont="1" applyBorder="1" applyAlignment="1">
      <alignment vertical="top"/>
    </xf>
    <xf numFmtId="2" fontId="0" fillId="0" borderId="10" xfId="0" applyNumberFormat="1" applyBorder="1"/>
    <xf numFmtId="0" fontId="2" fillId="0" borderId="10" xfId="1" applyBorder="1" applyAlignment="1"/>
    <xf numFmtId="4" fontId="0" fillId="0" borderId="0" xfId="0" applyNumberFormat="1"/>
    <xf numFmtId="164" fontId="0" fillId="0" borderId="0" xfId="2" applyFont="1" applyAlignment="1"/>
    <xf numFmtId="10" fontId="0" fillId="0" borderId="10" xfId="0" applyNumberFormat="1" applyBorder="1" applyAlignment="1">
      <alignment horizontal="right" wrapText="1"/>
    </xf>
    <xf numFmtId="0" fontId="0" fillId="0" borderId="10" xfId="0" applyBorder="1" applyAlignment="1">
      <alignment horizontal="right" wrapText="1"/>
    </xf>
    <xf numFmtId="10" fontId="0" fillId="0" borderId="10" xfId="3" applyNumberFormat="1" applyFont="1" applyBorder="1" applyAlignment="1"/>
    <xf numFmtId="164" fontId="0" fillId="0" borderId="0" xfId="0" applyNumberFormat="1"/>
    <xf numFmtId="168" fontId="0" fillId="0" borderId="0" xfId="3" applyNumberFormat="1" applyFont="1" applyAlignment="1"/>
    <xf numFmtId="10" fontId="0" fillId="0" borderId="10" xfId="0" applyNumberFormat="1" applyBorder="1" applyAlignment="1">
      <alignment horizontal="right"/>
    </xf>
    <xf numFmtId="0" fontId="0" fillId="0" borderId="10" xfId="0" applyBorder="1" applyAlignment="1">
      <alignment horizontal="right"/>
    </xf>
    <xf numFmtId="169" fontId="0" fillId="0" borderId="10" xfId="0" applyNumberFormat="1" applyBorder="1"/>
    <xf numFmtId="167" fontId="0" fillId="0" borderId="10" xfId="0" applyNumberFormat="1" applyBorder="1" applyAlignment="1">
      <alignment wrapText="1"/>
    </xf>
    <xf numFmtId="10" fontId="0" fillId="0" borderId="10" xfId="3" applyNumberFormat="1" applyFont="1" applyBorder="1" applyAlignment="1">
      <alignment wrapText="1"/>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left" wrapText="1"/>
    </xf>
    <xf numFmtId="0" fontId="0" fillId="0" borderId="5" xfId="0" applyBorder="1" applyAlignment="1">
      <alignment horizontal="left"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0" xfId="0" applyFont="1" applyAlignment="1">
      <alignment horizontal="left" vertical="center"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xf numFmtId="0" fontId="0" fillId="0" borderId="5" xfId="0" applyBorder="1"/>
    <xf numFmtId="0" fontId="1" fillId="0" borderId="3" xfId="0" applyFont="1" applyBorder="1" applyAlignment="1">
      <alignment horizontal="center"/>
    </xf>
    <xf numFmtId="0" fontId="1" fillId="0" borderId="5"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left"/>
    </xf>
    <xf numFmtId="0" fontId="0" fillId="0" borderId="5" xfId="0" applyBorder="1" applyAlignment="1">
      <alignment horizontal="left"/>
    </xf>
    <xf numFmtId="0" fontId="0" fillId="0" borderId="6" xfId="0" applyBorder="1"/>
    <xf numFmtId="0" fontId="0" fillId="0" borderId="7" xfId="0" applyBorder="1"/>
    <xf numFmtId="0" fontId="0" fillId="0" borderId="8" xfId="0" applyBorder="1"/>
    <xf numFmtId="0" fontId="0" fillId="0" borderId="12" xfId="0" applyBorder="1" applyAlignment="1">
      <alignment horizontal="left"/>
    </xf>
    <xf numFmtId="0" fontId="1" fillId="2" borderId="11" xfId="0" applyFont="1" applyFill="1" applyBorder="1" applyAlignment="1">
      <alignment horizontal="center" vertical="center"/>
    </xf>
    <xf numFmtId="0" fontId="1" fillId="0" borderId="11" xfId="0" applyFont="1" applyBorder="1" applyAlignment="1">
      <alignment horizontal="center" vertical="center"/>
    </xf>
    <xf numFmtId="0" fontId="0" fillId="0" borderId="11" xfId="0"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left" wrapText="1"/>
    </xf>
    <xf numFmtId="0" fontId="1" fillId="0" borderId="14" xfId="0" applyFont="1" applyBorder="1" applyAlignment="1">
      <alignment horizontal="center" vertical="center" wrapText="1"/>
    </xf>
    <xf numFmtId="0" fontId="5" fillId="0" borderId="20" xfId="0" applyFont="1" applyBorder="1" applyAlignment="1">
      <alignment horizontal="center"/>
    </xf>
    <xf numFmtId="0" fontId="6" fillId="0" borderId="20" xfId="0" applyFont="1" applyBorder="1" applyAlignment="1">
      <alignment horizontal="left" wrapText="1"/>
    </xf>
    <xf numFmtId="0" fontId="6" fillId="0" borderId="20" xfId="0" applyFont="1" applyBorder="1" applyAlignment="1">
      <alignment horizontal="right" wrapText="1"/>
    </xf>
    <xf numFmtId="3" fontId="7" fillId="0" borderId="20" xfId="0" applyNumberFormat="1" applyFont="1" applyBorder="1" applyAlignment="1">
      <alignment horizontal="right" wrapText="1"/>
    </xf>
    <xf numFmtId="0" fontId="8" fillId="0" borderId="20" xfId="0" applyFont="1" applyBorder="1" applyAlignment="1">
      <alignment horizontal="left" wrapText="1"/>
    </xf>
    <xf numFmtId="0" fontId="7" fillId="0" borderId="20" xfId="0" applyFont="1" applyBorder="1" applyAlignment="1">
      <alignment horizontal="left"/>
    </xf>
    <xf numFmtId="4" fontId="7" fillId="0" borderId="20" xfId="0" applyNumberFormat="1" applyFont="1" applyBorder="1" applyAlignment="1">
      <alignment horizontal="right" wrapText="1"/>
    </xf>
    <xf numFmtId="10" fontId="7" fillId="0" borderId="20" xfId="0" applyNumberFormat="1" applyFont="1" applyBorder="1" applyAlignment="1">
      <alignment horizontal="right" wrapText="1"/>
    </xf>
    <xf numFmtId="0" fontId="9" fillId="0" borderId="20" xfId="0" applyFont="1" applyBorder="1" applyAlignment="1">
      <alignment horizontal="left"/>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99</xdr:row>
      <xdr:rowOff>0</xdr:rowOff>
    </xdr:from>
    <xdr:to>
      <xdr:col>2</xdr:col>
      <xdr:colOff>0</xdr:colOff>
      <xdr:row>111</xdr:row>
      <xdr:rowOff>182879</xdr:rowOff>
    </xdr:to>
    <xdr:pic>
      <xdr:nvPicPr>
        <xdr:cNvPr id="3" name="Picture 2">
          <a:extLst>
            <a:ext uri="{FF2B5EF4-FFF2-40B4-BE49-F238E27FC236}">
              <a16:creationId xmlns:a16="http://schemas.microsoft.com/office/drawing/2014/main" id="{41AB667D-8412-A41B-ACC4-F7E3FE658BA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249900"/>
          <a:ext cx="3482340" cy="2377439"/>
        </a:xfrm>
        <a:prstGeom prst="rect">
          <a:avLst/>
        </a:prstGeom>
      </xdr:spPr>
    </xdr:pic>
    <xdr:clientData/>
  </xdr:twoCellAnchor>
  <xdr:oneCellAnchor>
    <xdr:from>
      <xdr:col>3</xdr:col>
      <xdr:colOff>582507</xdr:colOff>
      <xdr:row>98</xdr:row>
      <xdr:rowOff>111336</xdr:rowOff>
    </xdr:from>
    <xdr:ext cx="3686562" cy="1781362"/>
    <xdr:pic>
      <xdr:nvPicPr>
        <xdr:cNvPr id="2" name="Picture 1" descr="sRiskOMeter">
          <a:extLst>
            <a:ext uri="{FF2B5EF4-FFF2-40B4-BE49-F238E27FC236}">
              <a16:creationId xmlns:a16="http://schemas.microsoft.com/office/drawing/2014/main" id="{B689C394-63E3-495A-9AA3-D06C4B598104}"/>
            </a:ext>
          </a:extLst>
        </xdr:cNvPr>
        <xdr:cNvPicPr>
          <a:picLocks noChangeAspect="1"/>
        </xdr:cNvPicPr>
      </xdr:nvPicPr>
      <xdr:blipFill>
        <a:blip xmlns:r="http://schemas.openxmlformats.org/officeDocument/2006/relationships" r:embed="rId2" cstate="print"/>
        <a:stretch>
          <a:fillRect/>
        </a:stretch>
      </xdr:blipFill>
      <xdr:spPr>
        <a:xfrm>
          <a:off x="5450840" y="19108419"/>
          <a:ext cx="3686562" cy="1781362"/>
        </a:xfrm>
        <a:prstGeom prst="rect">
          <a:avLst/>
        </a:prstGeom>
      </xdr:spPr>
    </xdr:pic>
    <xdr:clientData/>
  </xdr:oneCellAnchor>
  <xdr:oneCellAnchor>
    <xdr:from>
      <xdr:col>0</xdr:col>
      <xdr:colOff>251460</xdr:colOff>
      <xdr:row>118</xdr:row>
      <xdr:rowOff>68580</xdr:rowOff>
    </xdr:from>
    <xdr:ext cx="3686562" cy="1781362"/>
    <xdr:pic>
      <xdr:nvPicPr>
        <xdr:cNvPr id="4" name="Picture 3" descr="sRiskOMeter">
          <a:extLst>
            <a:ext uri="{FF2B5EF4-FFF2-40B4-BE49-F238E27FC236}">
              <a16:creationId xmlns:a16="http://schemas.microsoft.com/office/drawing/2014/main" id="{FD7B0785-49C6-43CE-B185-699F5CB83F7E}"/>
            </a:ext>
          </a:extLst>
        </xdr:cNvPr>
        <xdr:cNvPicPr>
          <a:picLocks noChangeAspect="1"/>
        </xdr:cNvPicPr>
      </xdr:nvPicPr>
      <xdr:blipFill>
        <a:blip xmlns:r="http://schemas.openxmlformats.org/officeDocument/2006/relationships" r:embed="rId2" cstate="print"/>
        <a:stretch>
          <a:fillRect/>
        </a:stretch>
      </xdr:blipFill>
      <xdr:spPr>
        <a:xfrm>
          <a:off x="251460" y="2270760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2</xdr:col>
      <xdr:colOff>0</xdr:colOff>
      <xdr:row>132</xdr:row>
      <xdr:rowOff>1</xdr:rowOff>
    </xdr:to>
    <xdr:pic>
      <xdr:nvPicPr>
        <xdr:cNvPr id="3" name="Picture 2">
          <a:extLst>
            <a:ext uri="{FF2B5EF4-FFF2-40B4-BE49-F238E27FC236}">
              <a16:creationId xmlns:a16="http://schemas.microsoft.com/office/drawing/2014/main" id="{C3FFC038-CEF1-5276-D165-4F71DA8BC9B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724620"/>
          <a:ext cx="3482340" cy="2377441"/>
        </a:xfrm>
        <a:prstGeom prst="rect">
          <a:avLst/>
        </a:prstGeom>
      </xdr:spPr>
    </xdr:pic>
    <xdr:clientData/>
  </xdr:twoCellAnchor>
  <xdr:oneCellAnchor>
    <xdr:from>
      <xdr:col>3</xdr:col>
      <xdr:colOff>342477</xdr:colOff>
      <xdr:row>118</xdr:row>
      <xdr:rowOff>97790</xdr:rowOff>
    </xdr:from>
    <xdr:ext cx="3686562" cy="1781362"/>
    <xdr:pic>
      <xdr:nvPicPr>
        <xdr:cNvPr id="2" name="Picture 1" descr="sRiskOMeter">
          <a:extLst>
            <a:ext uri="{FF2B5EF4-FFF2-40B4-BE49-F238E27FC236}">
              <a16:creationId xmlns:a16="http://schemas.microsoft.com/office/drawing/2014/main" id="{FAF41F18-5CBB-4AA3-9049-C5455A891BEE}"/>
            </a:ext>
          </a:extLst>
        </xdr:cNvPr>
        <xdr:cNvPicPr>
          <a:picLocks noChangeAspect="1"/>
        </xdr:cNvPicPr>
      </xdr:nvPicPr>
      <xdr:blipFill>
        <a:blip xmlns:r="http://schemas.openxmlformats.org/officeDocument/2006/relationships" r:embed="rId2" cstate="print"/>
        <a:stretch>
          <a:fillRect/>
        </a:stretch>
      </xdr:blipFill>
      <xdr:spPr>
        <a:xfrm>
          <a:off x="5210810" y="22904873"/>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51C18AED-916A-8154-2E6F-5C527B5107C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568940"/>
          <a:ext cx="3482340" cy="2377440"/>
        </a:xfrm>
        <a:prstGeom prst="rect">
          <a:avLst/>
        </a:prstGeom>
      </xdr:spPr>
    </xdr:pic>
    <xdr:clientData/>
  </xdr:twoCellAnchor>
  <xdr:oneCellAnchor>
    <xdr:from>
      <xdr:col>3</xdr:col>
      <xdr:colOff>423</xdr:colOff>
      <xdr:row>56</xdr:row>
      <xdr:rowOff>60113</xdr:rowOff>
    </xdr:from>
    <xdr:ext cx="3686562" cy="1781362"/>
    <xdr:pic>
      <xdr:nvPicPr>
        <xdr:cNvPr id="2" name="Picture 1" descr="sRiskOMeter">
          <a:extLst>
            <a:ext uri="{FF2B5EF4-FFF2-40B4-BE49-F238E27FC236}">
              <a16:creationId xmlns:a16="http://schemas.microsoft.com/office/drawing/2014/main" id="{689F2ECF-ECDA-4607-B9CB-C9C8216F6867}"/>
            </a:ext>
          </a:extLst>
        </xdr:cNvPr>
        <xdr:cNvPicPr>
          <a:picLocks noChangeAspect="1"/>
        </xdr:cNvPicPr>
      </xdr:nvPicPr>
      <xdr:blipFill>
        <a:blip xmlns:r="http://schemas.openxmlformats.org/officeDocument/2006/relationships" r:embed="rId2" cstate="print"/>
        <a:stretch>
          <a:fillRect/>
        </a:stretch>
      </xdr:blipFill>
      <xdr:spPr>
        <a:xfrm>
          <a:off x="4868756" y="11056196"/>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121</xdr:row>
      <xdr:rowOff>182879</xdr:rowOff>
    </xdr:to>
    <xdr:pic>
      <xdr:nvPicPr>
        <xdr:cNvPr id="3" name="Picture 2">
          <a:extLst>
            <a:ext uri="{FF2B5EF4-FFF2-40B4-BE49-F238E27FC236}">
              <a16:creationId xmlns:a16="http://schemas.microsoft.com/office/drawing/2014/main" id="{0C2F0F5A-E5C3-07EA-1FE5-5409547A661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691304</xdr:colOff>
      <xdr:row>108</xdr:row>
      <xdr:rowOff>143510</xdr:rowOff>
    </xdr:from>
    <xdr:ext cx="3686562" cy="1781362"/>
    <xdr:pic>
      <xdr:nvPicPr>
        <xdr:cNvPr id="2" name="Picture 1" descr="sRiskOMeter">
          <a:extLst>
            <a:ext uri="{FF2B5EF4-FFF2-40B4-BE49-F238E27FC236}">
              <a16:creationId xmlns:a16="http://schemas.microsoft.com/office/drawing/2014/main" id="{395D242C-37B0-4070-B42D-700661FA6698}"/>
            </a:ext>
          </a:extLst>
        </xdr:cNvPr>
        <xdr:cNvPicPr>
          <a:picLocks noChangeAspect="1"/>
        </xdr:cNvPicPr>
      </xdr:nvPicPr>
      <xdr:blipFill>
        <a:blip xmlns:r="http://schemas.openxmlformats.org/officeDocument/2006/relationships" r:embed="rId2" cstate="print"/>
        <a:stretch>
          <a:fillRect/>
        </a:stretch>
      </xdr:blipFill>
      <xdr:spPr>
        <a:xfrm>
          <a:off x="5559637" y="21045593"/>
          <a:ext cx="3686562" cy="178136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0</xdr:colOff>
      <xdr:row>144</xdr:row>
      <xdr:rowOff>1</xdr:rowOff>
    </xdr:to>
    <xdr:pic>
      <xdr:nvPicPr>
        <xdr:cNvPr id="3" name="Picture 2">
          <a:extLst>
            <a:ext uri="{FF2B5EF4-FFF2-40B4-BE49-F238E27FC236}">
              <a16:creationId xmlns:a16="http://schemas.microsoft.com/office/drawing/2014/main" id="{6E8D24F0-5B28-4705-901C-89F7B881E31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919180"/>
          <a:ext cx="3482340" cy="2377441"/>
        </a:xfrm>
        <a:prstGeom prst="rect">
          <a:avLst/>
        </a:prstGeom>
      </xdr:spPr>
    </xdr:pic>
    <xdr:clientData/>
  </xdr:twoCellAnchor>
  <xdr:oneCellAnchor>
    <xdr:from>
      <xdr:col>3</xdr:col>
      <xdr:colOff>725170</xdr:colOff>
      <xdr:row>130</xdr:row>
      <xdr:rowOff>128270</xdr:rowOff>
    </xdr:from>
    <xdr:ext cx="3686562" cy="1781362"/>
    <xdr:pic>
      <xdr:nvPicPr>
        <xdr:cNvPr id="2" name="Picture 1" descr="sRiskOMeter">
          <a:extLst>
            <a:ext uri="{FF2B5EF4-FFF2-40B4-BE49-F238E27FC236}">
              <a16:creationId xmlns:a16="http://schemas.microsoft.com/office/drawing/2014/main" id="{4C924F2E-FA6C-41D8-B769-C16F181C335A}"/>
            </a:ext>
          </a:extLst>
        </xdr:cNvPr>
        <xdr:cNvPicPr>
          <a:picLocks noChangeAspect="1"/>
        </xdr:cNvPicPr>
      </xdr:nvPicPr>
      <xdr:blipFill>
        <a:blip xmlns:r="http://schemas.openxmlformats.org/officeDocument/2006/relationships" r:embed="rId2" cstate="print"/>
        <a:stretch>
          <a:fillRect/>
        </a:stretch>
      </xdr:blipFill>
      <xdr:spPr>
        <a:xfrm>
          <a:off x="5593503" y="25221353"/>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141</xdr:row>
      <xdr:rowOff>182879</xdr:rowOff>
    </xdr:to>
    <xdr:pic>
      <xdr:nvPicPr>
        <xdr:cNvPr id="3" name="Picture 2">
          <a:extLst>
            <a:ext uri="{FF2B5EF4-FFF2-40B4-BE49-F238E27FC236}">
              <a16:creationId xmlns:a16="http://schemas.microsoft.com/office/drawing/2014/main" id="{D83E1256-66BA-0F28-8B0E-F3681EA694A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2821900"/>
          <a:ext cx="3482340" cy="2377439"/>
        </a:xfrm>
        <a:prstGeom prst="rect">
          <a:avLst/>
        </a:prstGeom>
      </xdr:spPr>
    </xdr:pic>
    <xdr:clientData/>
  </xdr:twoCellAnchor>
  <xdr:oneCellAnchor>
    <xdr:from>
      <xdr:col>3</xdr:col>
      <xdr:colOff>175260</xdr:colOff>
      <xdr:row>128</xdr:row>
      <xdr:rowOff>68580</xdr:rowOff>
    </xdr:from>
    <xdr:ext cx="3686562" cy="1781362"/>
    <xdr:pic>
      <xdr:nvPicPr>
        <xdr:cNvPr id="2" name="Picture 1" descr="sRiskOMeter">
          <a:extLst>
            <a:ext uri="{FF2B5EF4-FFF2-40B4-BE49-F238E27FC236}">
              <a16:creationId xmlns:a16="http://schemas.microsoft.com/office/drawing/2014/main" id="{753A5CE0-7DCA-4BFE-849E-D116228AD734}"/>
            </a:ext>
          </a:extLst>
        </xdr:cNvPr>
        <xdr:cNvPicPr>
          <a:picLocks noChangeAspect="1"/>
        </xdr:cNvPicPr>
      </xdr:nvPicPr>
      <xdr:blipFill>
        <a:blip xmlns:r="http://schemas.openxmlformats.org/officeDocument/2006/relationships" r:embed="rId2" cstate="print"/>
        <a:stretch>
          <a:fillRect/>
        </a:stretch>
      </xdr:blipFill>
      <xdr:spPr>
        <a:xfrm>
          <a:off x="5181600" y="2343912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67</xdr:row>
      <xdr:rowOff>182879</xdr:rowOff>
    </xdr:to>
    <xdr:pic>
      <xdr:nvPicPr>
        <xdr:cNvPr id="3" name="Picture 2">
          <a:extLst>
            <a:ext uri="{FF2B5EF4-FFF2-40B4-BE49-F238E27FC236}">
              <a16:creationId xmlns:a16="http://schemas.microsoft.com/office/drawing/2014/main" id="{6B7D3BA2-07EB-A237-F42F-D2C449FF44B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213360</xdr:colOff>
      <xdr:row>54</xdr:row>
      <xdr:rowOff>152400</xdr:rowOff>
    </xdr:from>
    <xdr:ext cx="3686562" cy="1781362"/>
    <xdr:pic>
      <xdr:nvPicPr>
        <xdr:cNvPr id="2" name="Picture 1" descr="sRiskOMeter">
          <a:extLst>
            <a:ext uri="{FF2B5EF4-FFF2-40B4-BE49-F238E27FC236}">
              <a16:creationId xmlns:a16="http://schemas.microsoft.com/office/drawing/2014/main" id="{5B7312F2-51D5-4A8F-91B8-E0D867716387}"/>
            </a:ext>
          </a:extLst>
        </xdr:cNvPr>
        <xdr:cNvPicPr>
          <a:picLocks noChangeAspect="1"/>
        </xdr:cNvPicPr>
      </xdr:nvPicPr>
      <xdr:blipFill>
        <a:blip xmlns:r="http://schemas.openxmlformats.org/officeDocument/2006/relationships" r:embed="rId2" cstate="print"/>
        <a:stretch>
          <a:fillRect/>
        </a:stretch>
      </xdr:blipFill>
      <xdr:spPr>
        <a:xfrm>
          <a:off x="5219700" y="1017270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112</xdr:row>
      <xdr:rowOff>0</xdr:rowOff>
    </xdr:from>
    <xdr:to>
      <xdr:col>2</xdr:col>
      <xdr:colOff>0</xdr:colOff>
      <xdr:row>124</xdr:row>
      <xdr:rowOff>182879</xdr:rowOff>
    </xdr:to>
    <xdr:pic>
      <xdr:nvPicPr>
        <xdr:cNvPr id="3" name="Picture 2">
          <a:extLst>
            <a:ext uri="{FF2B5EF4-FFF2-40B4-BE49-F238E27FC236}">
              <a16:creationId xmlns:a16="http://schemas.microsoft.com/office/drawing/2014/main" id="{C95874B5-2FFC-DCC4-795C-FBF5E53BEAA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261580"/>
          <a:ext cx="3482340" cy="2377439"/>
        </a:xfrm>
        <a:prstGeom prst="rect">
          <a:avLst/>
        </a:prstGeom>
      </xdr:spPr>
    </xdr:pic>
    <xdr:clientData/>
  </xdr:twoCellAnchor>
  <xdr:oneCellAnchor>
    <xdr:from>
      <xdr:col>3</xdr:col>
      <xdr:colOff>672253</xdr:colOff>
      <xdr:row>111</xdr:row>
      <xdr:rowOff>73237</xdr:rowOff>
    </xdr:from>
    <xdr:ext cx="3686562" cy="1781362"/>
    <xdr:pic>
      <xdr:nvPicPr>
        <xdr:cNvPr id="2" name="Picture 1" descr="sRiskOMeter">
          <a:extLst>
            <a:ext uri="{FF2B5EF4-FFF2-40B4-BE49-F238E27FC236}">
              <a16:creationId xmlns:a16="http://schemas.microsoft.com/office/drawing/2014/main" id="{FFE03390-4175-4F92-BA05-2F2DB272351F}"/>
            </a:ext>
          </a:extLst>
        </xdr:cNvPr>
        <xdr:cNvPicPr>
          <a:picLocks noChangeAspect="1"/>
        </xdr:cNvPicPr>
      </xdr:nvPicPr>
      <xdr:blipFill>
        <a:blip xmlns:r="http://schemas.openxmlformats.org/officeDocument/2006/relationships" r:embed="rId2" cstate="print"/>
        <a:stretch>
          <a:fillRect/>
        </a:stretch>
      </xdr:blipFill>
      <xdr:spPr>
        <a:xfrm>
          <a:off x="5540586" y="2135632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2</xdr:col>
      <xdr:colOff>0</xdr:colOff>
      <xdr:row>106</xdr:row>
      <xdr:rowOff>182879</xdr:rowOff>
    </xdr:to>
    <xdr:pic>
      <xdr:nvPicPr>
        <xdr:cNvPr id="3" name="Picture 2">
          <a:extLst>
            <a:ext uri="{FF2B5EF4-FFF2-40B4-BE49-F238E27FC236}">
              <a16:creationId xmlns:a16="http://schemas.microsoft.com/office/drawing/2014/main" id="{9EAEB1D1-BECF-B5B3-17DC-43BF1A86FD9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753533</xdr:colOff>
      <xdr:row>93</xdr:row>
      <xdr:rowOff>112184</xdr:rowOff>
    </xdr:from>
    <xdr:ext cx="3686562" cy="1781362"/>
    <xdr:pic>
      <xdr:nvPicPr>
        <xdr:cNvPr id="2" name="Picture 1" descr="sRiskOMeter">
          <a:extLst>
            <a:ext uri="{FF2B5EF4-FFF2-40B4-BE49-F238E27FC236}">
              <a16:creationId xmlns:a16="http://schemas.microsoft.com/office/drawing/2014/main" id="{EDD61017-D03F-4C0C-9528-E048EFF167A3}"/>
            </a:ext>
          </a:extLst>
        </xdr:cNvPr>
        <xdr:cNvPicPr>
          <a:picLocks noChangeAspect="1"/>
        </xdr:cNvPicPr>
      </xdr:nvPicPr>
      <xdr:blipFill>
        <a:blip xmlns:r="http://schemas.openxmlformats.org/officeDocument/2006/relationships" r:embed="rId2" cstate="print"/>
        <a:stretch>
          <a:fillRect/>
        </a:stretch>
      </xdr:blipFill>
      <xdr:spPr>
        <a:xfrm>
          <a:off x="5621866" y="18156767"/>
          <a:ext cx="3686562" cy="1781362"/>
        </a:xfrm>
        <a:prstGeom prst="rect">
          <a:avLst/>
        </a:prstGeom>
      </xdr:spPr>
    </xdr:pic>
    <xdr:clientData/>
  </xdr:oneCellAnchor>
  <xdr:oneCellAnchor>
    <xdr:from>
      <xdr:col>0</xdr:col>
      <xdr:colOff>312420</xdr:colOff>
      <xdr:row>114</xdr:row>
      <xdr:rowOff>144780</xdr:rowOff>
    </xdr:from>
    <xdr:ext cx="3686562" cy="1781362"/>
    <xdr:pic>
      <xdr:nvPicPr>
        <xdr:cNvPr id="4" name="Picture 3" descr="sRiskOMeter">
          <a:extLst>
            <a:ext uri="{FF2B5EF4-FFF2-40B4-BE49-F238E27FC236}">
              <a16:creationId xmlns:a16="http://schemas.microsoft.com/office/drawing/2014/main" id="{E73E9935-6DB0-4F2F-AEAE-CDCCE7937DA3}"/>
            </a:ext>
          </a:extLst>
        </xdr:cNvPr>
        <xdr:cNvPicPr>
          <a:picLocks noChangeAspect="1"/>
        </xdr:cNvPicPr>
      </xdr:nvPicPr>
      <xdr:blipFill>
        <a:blip xmlns:r="http://schemas.openxmlformats.org/officeDocument/2006/relationships" r:embed="rId2" cstate="print"/>
        <a:stretch>
          <a:fillRect/>
        </a:stretch>
      </xdr:blipFill>
      <xdr:spPr>
        <a:xfrm>
          <a:off x="312420" y="2205228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66</xdr:row>
      <xdr:rowOff>0</xdr:rowOff>
    </xdr:from>
    <xdr:to>
      <xdr:col>1</xdr:col>
      <xdr:colOff>3471334</xdr:colOff>
      <xdr:row>79</xdr:row>
      <xdr:rowOff>0</xdr:rowOff>
    </xdr:to>
    <xdr:pic>
      <xdr:nvPicPr>
        <xdr:cNvPr id="3" name="Picture 2">
          <a:extLst>
            <a:ext uri="{FF2B5EF4-FFF2-40B4-BE49-F238E27FC236}">
              <a16:creationId xmlns:a16="http://schemas.microsoft.com/office/drawing/2014/main" id="{6AF71DD3-8871-14D1-C940-C914263E40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2214860"/>
          <a:ext cx="3482340" cy="2377440"/>
        </a:xfrm>
        <a:prstGeom prst="rect">
          <a:avLst/>
        </a:prstGeom>
      </xdr:spPr>
    </xdr:pic>
    <xdr:clientData/>
  </xdr:twoCellAnchor>
  <xdr:oneCellAnchor>
    <xdr:from>
      <xdr:col>3</xdr:col>
      <xdr:colOff>223520</xdr:colOff>
      <xdr:row>65</xdr:row>
      <xdr:rowOff>168063</xdr:rowOff>
    </xdr:from>
    <xdr:ext cx="3686562" cy="1781362"/>
    <xdr:pic>
      <xdr:nvPicPr>
        <xdr:cNvPr id="2" name="Picture 1" descr="sRiskOMeter">
          <a:extLst>
            <a:ext uri="{FF2B5EF4-FFF2-40B4-BE49-F238E27FC236}">
              <a16:creationId xmlns:a16="http://schemas.microsoft.com/office/drawing/2014/main" id="{193CC820-BFA1-403C-8DBC-27BA5AC51F4B}"/>
            </a:ext>
          </a:extLst>
        </xdr:cNvPr>
        <xdr:cNvPicPr>
          <a:picLocks noChangeAspect="1"/>
        </xdr:cNvPicPr>
      </xdr:nvPicPr>
      <xdr:blipFill>
        <a:blip xmlns:r="http://schemas.openxmlformats.org/officeDocument/2006/relationships" r:embed="rId2" cstate="print"/>
        <a:stretch>
          <a:fillRect/>
        </a:stretch>
      </xdr:blipFill>
      <xdr:spPr>
        <a:xfrm>
          <a:off x="5091853" y="12772813"/>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69</xdr:row>
      <xdr:rowOff>0</xdr:rowOff>
    </xdr:to>
    <xdr:pic>
      <xdr:nvPicPr>
        <xdr:cNvPr id="3" name="Picture 2">
          <a:extLst>
            <a:ext uri="{FF2B5EF4-FFF2-40B4-BE49-F238E27FC236}">
              <a16:creationId xmlns:a16="http://schemas.microsoft.com/office/drawing/2014/main" id="{D576F6C6-0258-3F0C-1DFB-4E5ADC745F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297180</xdr:colOff>
      <xdr:row>55</xdr:row>
      <xdr:rowOff>137160</xdr:rowOff>
    </xdr:from>
    <xdr:ext cx="3686562" cy="1781362"/>
    <xdr:pic>
      <xdr:nvPicPr>
        <xdr:cNvPr id="2" name="Picture 1" descr="sRiskOMeter">
          <a:extLst>
            <a:ext uri="{FF2B5EF4-FFF2-40B4-BE49-F238E27FC236}">
              <a16:creationId xmlns:a16="http://schemas.microsoft.com/office/drawing/2014/main" id="{C3793858-0141-41EC-8D41-17B941149FC6}"/>
            </a:ext>
          </a:extLst>
        </xdr:cNvPr>
        <xdr:cNvPicPr>
          <a:picLocks noChangeAspect="1"/>
        </xdr:cNvPicPr>
      </xdr:nvPicPr>
      <xdr:blipFill>
        <a:blip xmlns:r="http://schemas.openxmlformats.org/officeDocument/2006/relationships" r:embed="rId2" cstate="print"/>
        <a:stretch>
          <a:fillRect/>
        </a:stretch>
      </xdr:blipFill>
      <xdr:spPr>
        <a:xfrm>
          <a:off x="5303520" y="1052322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119804</xdr:colOff>
      <xdr:row>67</xdr:row>
      <xdr:rowOff>60960</xdr:rowOff>
    </xdr:from>
    <xdr:ext cx="3686562" cy="1781362"/>
    <xdr:pic>
      <xdr:nvPicPr>
        <xdr:cNvPr id="2" name="Picture 1" descr="sRiskOMeter">
          <a:extLst>
            <a:ext uri="{FF2B5EF4-FFF2-40B4-BE49-F238E27FC236}">
              <a16:creationId xmlns:a16="http://schemas.microsoft.com/office/drawing/2014/main" id="{AA6FCC04-BDF3-450D-B278-22B0D3A586C7}"/>
            </a:ext>
          </a:extLst>
        </xdr:cNvPr>
        <xdr:cNvPicPr>
          <a:picLocks noChangeAspect="1"/>
        </xdr:cNvPicPr>
      </xdr:nvPicPr>
      <xdr:blipFill>
        <a:blip xmlns:r="http://schemas.openxmlformats.org/officeDocument/2006/relationships" r:embed="rId1" cstate="print"/>
        <a:stretch>
          <a:fillRect/>
        </a:stretch>
      </xdr:blipFill>
      <xdr:spPr>
        <a:xfrm>
          <a:off x="6194637" y="13067877"/>
          <a:ext cx="3686562" cy="1781362"/>
        </a:xfrm>
        <a:prstGeom prst="rect">
          <a:avLst/>
        </a:prstGeom>
      </xdr:spPr>
    </xdr:pic>
    <xdr:clientData/>
  </xdr:oneCellAnchor>
  <xdr:twoCellAnchor editAs="oneCell">
    <xdr:from>
      <xdr:col>1</xdr:col>
      <xdr:colOff>306916</xdr:colOff>
      <xdr:row>67</xdr:row>
      <xdr:rowOff>116417</xdr:rowOff>
    </xdr:from>
    <xdr:to>
      <xdr:col>1</xdr:col>
      <xdr:colOff>3693582</xdr:colOff>
      <xdr:row>79</xdr:row>
      <xdr:rowOff>42333</xdr:rowOff>
    </xdr:to>
    <xdr:pic>
      <xdr:nvPicPr>
        <xdr:cNvPr id="5" name="Picture 4">
          <a:extLst>
            <a:ext uri="{FF2B5EF4-FFF2-40B4-BE49-F238E27FC236}">
              <a16:creationId xmlns:a16="http://schemas.microsoft.com/office/drawing/2014/main" id="{5417952D-3EE6-4B20-AAB5-504719104A55}"/>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5583" y="13123334"/>
          <a:ext cx="3386666" cy="22119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102</xdr:row>
      <xdr:rowOff>1</xdr:rowOff>
    </xdr:from>
    <xdr:to>
      <xdr:col>1</xdr:col>
      <xdr:colOff>3377141</xdr:colOff>
      <xdr:row>115</xdr:row>
      <xdr:rowOff>0</xdr:rowOff>
    </xdr:to>
    <xdr:pic>
      <xdr:nvPicPr>
        <xdr:cNvPr id="3" name="Picture 2">
          <a:extLst>
            <a:ext uri="{FF2B5EF4-FFF2-40B4-BE49-F238E27FC236}">
              <a16:creationId xmlns:a16="http://schemas.microsoft.com/office/drawing/2014/main" id="{876BC974-DA5E-ABD9-FCB1-0F5D750A800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615661"/>
          <a:ext cx="3482340" cy="2377439"/>
        </a:xfrm>
        <a:prstGeom prst="rect">
          <a:avLst/>
        </a:prstGeom>
      </xdr:spPr>
    </xdr:pic>
    <xdr:clientData/>
  </xdr:twoCellAnchor>
  <xdr:oneCellAnchor>
    <xdr:from>
      <xdr:col>2</xdr:col>
      <xdr:colOff>1118024</xdr:colOff>
      <xdr:row>101</xdr:row>
      <xdr:rowOff>51647</xdr:rowOff>
    </xdr:from>
    <xdr:ext cx="3686562" cy="1781362"/>
    <xdr:pic>
      <xdr:nvPicPr>
        <xdr:cNvPr id="2" name="Picture 1" descr="sRiskOMeter">
          <a:extLst>
            <a:ext uri="{FF2B5EF4-FFF2-40B4-BE49-F238E27FC236}">
              <a16:creationId xmlns:a16="http://schemas.microsoft.com/office/drawing/2014/main" id="{45861FB8-B70E-49E9-B9A4-9C86ABBEBFE0}"/>
            </a:ext>
          </a:extLst>
        </xdr:cNvPr>
        <xdr:cNvPicPr>
          <a:picLocks noChangeAspect="1"/>
        </xdr:cNvPicPr>
      </xdr:nvPicPr>
      <xdr:blipFill>
        <a:blip xmlns:r="http://schemas.openxmlformats.org/officeDocument/2006/relationships" r:embed="rId2" cstate="print"/>
        <a:stretch>
          <a:fillRect/>
        </a:stretch>
      </xdr:blipFill>
      <xdr:spPr>
        <a:xfrm>
          <a:off x="4917441" y="20816147"/>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0f56632e-aa91-4671-919d-64e2d20b5ea0.pdf" TargetMode="External"/><Relationship Id="rId18" Type="http://schemas.openxmlformats.org/officeDocument/2006/relationships/hyperlink" Target="https://www.bseindia.com/xml-data/corpfiling/AttachHis/fb6da5aa-8698-4af2-87d1-b3201c97f0b4.pdf" TargetMode="External"/><Relationship Id="rId26" Type="http://schemas.openxmlformats.org/officeDocument/2006/relationships/hyperlink" Target="https://www.bseindia.com/xml-data/corpfiling/AttachHis/3149b780-2489-4c58-9251-9f44946135ad.pdf" TargetMode="External"/><Relationship Id="rId39" Type="http://schemas.openxmlformats.org/officeDocument/2006/relationships/hyperlink" Target="https://www.bseindia.com/xml-data/corpfiling/AttachHis/037f9f8e-d849-4b55-b3fa-156e2da848f7.pdf" TargetMode="External"/><Relationship Id="rId21" Type="http://schemas.openxmlformats.org/officeDocument/2006/relationships/hyperlink" Target="https://www.bseindia.com/xml-data/corpfiling/AttachHis/1f7f2034-9645-4716-8a51-6af268de5191.pdf" TargetMode="External"/><Relationship Id="rId34" Type="http://schemas.openxmlformats.org/officeDocument/2006/relationships/hyperlink" Target="https://www.bseindia.com/xml-data/corpfiling/AttachHis/d76a392f-e71a-4f09-bff7-df8fef4beb2b.pdf" TargetMode="External"/><Relationship Id="rId42" Type="http://schemas.openxmlformats.org/officeDocument/2006/relationships/hyperlink" Target="https://www.bseindia.com/xml-data/corpfiling/AttachHis/690c0fa0-67fd-4a5f-a9ce-7403dc0ba92a.pdf" TargetMode="External"/><Relationship Id="rId47" Type="http://schemas.openxmlformats.org/officeDocument/2006/relationships/hyperlink" Target="https://www.bseindia.com/xml-data/corpfiling/AttachHis/498bcef1-8221-4e42-b9c0-d04021dc9d5a.pdf" TargetMode="External"/><Relationship Id="rId50" Type="http://schemas.openxmlformats.org/officeDocument/2006/relationships/hyperlink" Target="https://www.bseindia.com/xml-data/corpfiling/AttachLive/cb2f9680-8638-4274-a956-d6b172398bcc.pdf" TargetMode="External"/><Relationship Id="rId55" Type="http://schemas.openxmlformats.org/officeDocument/2006/relationships/drawing" Target="../drawings/drawing10.xml"/><Relationship Id="rId7" Type="http://schemas.openxmlformats.org/officeDocument/2006/relationships/hyperlink" Target="https://www.bseindia.com/xml-data/corpfiling/AttachHis/1ec57734-63db-4473-8409-778d60a77c31.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9f8beb6b-df57-498e-afac-5d6a497b16d1.pdf" TargetMode="External"/><Relationship Id="rId29" Type="http://schemas.openxmlformats.org/officeDocument/2006/relationships/hyperlink" Target="https://www.bseindia.com/xml-data/corpfiling/AttachHis/51c89546-c90c-45c2-8ff3-e5b034e00832.pdf" TargetMode="External"/><Relationship Id="rId11" Type="http://schemas.openxmlformats.org/officeDocument/2006/relationships/hyperlink" Target="https://www.bseindia.com/xml-data/corpfiling/AttachHis/53dd474a-c0c9-43c8-b69d-b110d14ea0c4.pdf" TargetMode="External"/><Relationship Id="rId24" Type="http://schemas.openxmlformats.org/officeDocument/2006/relationships/hyperlink" Target="https://www.bseindia.com/xml-data/corpfiling/AttachHis/e6d7499c-9b84-47a1-870c-ae1113204af2.pdf" TargetMode="External"/><Relationship Id="rId32" Type="http://schemas.openxmlformats.org/officeDocument/2006/relationships/hyperlink" Target="https://www.bseindia.com/xml-data/corpfiling/AttachHis/627c147d-c99a-413b-b31b-145049b78ce7.pdf" TargetMode="External"/><Relationship Id="rId37" Type="http://schemas.openxmlformats.org/officeDocument/2006/relationships/hyperlink" Target="https://www.bseindia.com/xml-data/corpfiling/AttachHis/53c6856b-e6c9-4929-939a-14e52d9dd6c2.pdf" TargetMode="External"/><Relationship Id="rId40" Type="http://schemas.openxmlformats.org/officeDocument/2006/relationships/hyperlink" Target="https://www.bseindia.com/xml-data/corpfiling/AttachHis/cce24e95-5e19-4097-ba93-1821e47fb3c5.pdf" TargetMode="External"/><Relationship Id="rId45" Type="http://schemas.openxmlformats.org/officeDocument/2006/relationships/hyperlink" Target="https://www.bseindia.com/xml-data/corpfiling/AttachHis/ca15dc69-8212-4d65-8343-204702655fe3.pdf" TargetMode="External"/><Relationship Id="rId53" Type="http://schemas.openxmlformats.org/officeDocument/2006/relationships/hyperlink" Target="https://www.bseindia.com/xml-data/corpfiling/AttachHis/595591de-8c27-4394-a074-9d89898c5467.pdf" TargetMode="External"/><Relationship Id="rId5" Type="http://schemas.openxmlformats.org/officeDocument/2006/relationships/hyperlink" Target="https://www.bseindia.com/xml-data/corpfiling/AttachHis/bf07078c-f463-4ce9-bcb7-275d7a42866d.pdf" TargetMode="External"/><Relationship Id="rId10" Type="http://schemas.openxmlformats.org/officeDocument/2006/relationships/hyperlink" Target="https://www.bseindia.com/xml-data/corpfiling/AttachHis/25275735-08e8-4d38-be47-085259336224.pdf" TargetMode="External"/><Relationship Id="rId19" Type="http://schemas.openxmlformats.org/officeDocument/2006/relationships/hyperlink" Target="https://www.bseindia.com/xml-data/corpfiling/AttachHis/15cd352d-f11b-47ee-a127-5cd238cc9bd9.pdf" TargetMode="External"/><Relationship Id="rId31" Type="http://schemas.openxmlformats.org/officeDocument/2006/relationships/hyperlink" Target="https://www.bseindia.com/xml-data/corpfiling/AttachHis/dba9c0d4-4629-4102-87cf-cb6777e54400.pdf" TargetMode="External"/><Relationship Id="rId44" Type="http://schemas.openxmlformats.org/officeDocument/2006/relationships/hyperlink" Target="https://www.bseindia.com/xml-data/corpfiling/AttachHis/c36799d2-1c1b-425d-bdea-4885c4a61c8d.pdf" TargetMode="External"/><Relationship Id="rId52" Type="http://schemas.openxmlformats.org/officeDocument/2006/relationships/hyperlink" Target="https://www.bseindia.com/xml-data/corpfiling/AttachHis/f6a150c8-851e-438d-8568-5fcd1c1af1c3.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Live/bf76f454-b4c9-49ba-a8b2-09b560aae9f1.pdf" TargetMode="External"/><Relationship Id="rId14" Type="http://schemas.openxmlformats.org/officeDocument/2006/relationships/hyperlink" Target="https://www.bseindia.com/xml-data/corpfiling/AttachHis/2e65da15-5cb8-4cb6-a976-d38e0005199a.pdf" TargetMode="External"/><Relationship Id="rId22" Type="http://schemas.openxmlformats.org/officeDocument/2006/relationships/hyperlink" Target="https://www.bseindia.com/xml-data/corpfiling/AttachHis/1420523a-170f-4b5e-9dcb-926a00cd09ad.pdf" TargetMode="External"/><Relationship Id="rId27" Type="http://schemas.openxmlformats.org/officeDocument/2006/relationships/hyperlink" Target="https://www.bseindia.com/xml-data/corpfiling/AttachHis/33cb8fe2-656c-4862-a413-101eddee8ba7.pdf" TargetMode="External"/><Relationship Id="rId30" Type="http://schemas.openxmlformats.org/officeDocument/2006/relationships/hyperlink" Target="https://www.bseindia.com/xml-data/corpfiling/AttachLive/01335ef5-fa6c-4f41-8c3b-477c78925242.pdf" TargetMode="External"/><Relationship Id="rId35" Type="http://schemas.openxmlformats.org/officeDocument/2006/relationships/hyperlink" Target="https://www.bseindia.com/xml-data/corpfiling/AttachHis/bdff5a3f-96e0-4b09-b3f5-fae1bf848ef3.pdf" TargetMode="External"/><Relationship Id="rId43" Type="http://schemas.openxmlformats.org/officeDocument/2006/relationships/hyperlink" Target="https://www.bseindia.com/xml-data/corpfiling/AttachHis/1f7f2034-9645-4716-8a51-6af268de5191.pdf" TargetMode="External"/><Relationship Id="rId48" Type="http://schemas.openxmlformats.org/officeDocument/2006/relationships/hyperlink" Target="https://www.bseindia.com/xml-data/corpfiling/AttachHis/c8beef81-3e3e-4a69-b6c9-8f2a3f4a37cb.pdf" TargetMode="External"/><Relationship Id="rId8" Type="http://schemas.openxmlformats.org/officeDocument/2006/relationships/hyperlink" Target="https://www.bseindia.com/xml-data/corpfiling/AttachHis/356d3743-a084-4799-a2dc-f5634f89bbca.pdf" TargetMode="External"/><Relationship Id="rId51" Type="http://schemas.openxmlformats.org/officeDocument/2006/relationships/hyperlink" Target="https://www.bseindia.com/xml-data/corpfiling/AttachHis/b51157a9-1cd9-46d2-9e2d-09cf64fbbe3f.pdf" TargetMode="External"/><Relationship Id="rId3" Type="http://schemas.openxmlformats.org/officeDocument/2006/relationships/hyperlink" Target="https://www.bseindia.com/xml-data/corpfiling/AttachHis/80485da6-ff55-4c3e-ba9c-4d51a3d5ed44.pdf" TargetMode="External"/><Relationship Id="rId12" Type="http://schemas.openxmlformats.org/officeDocument/2006/relationships/hyperlink" Target="https://www.bseindia.com/xml-data/corpfiling/AttachHis/1f7f2034-9645-4716-8a51-6af268de5191.pdf" TargetMode="External"/><Relationship Id="rId17" Type="http://schemas.openxmlformats.org/officeDocument/2006/relationships/hyperlink" Target="https://www.bseindia.com/xml-data/corpfiling/AttachHis/59db00b1-c5f7-4cd7-9831-60f5b738f459.pdf" TargetMode="External"/><Relationship Id="rId25" Type="http://schemas.openxmlformats.org/officeDocument/2006/relationships/hyperlink" Target="https://www.bseindia.com/xml-data/corpfiling/AttachHis/41dd4b49-2687-4d78-81b2-490a8797217d.pdf" TargetMode="External"/><Relationship Id="rId33" Type="http://schemas.openxmlformats.org/officeDocument/2006/relationships/hyperlink" Target="https://nsearchives.nseindia.com/corporate/CDSL_26072024145355_BRSRSEIntimaitonNSE26072024.pdf" TargetMode="External"/><Relationship Id="rId38" Type="http://schemas.openxmlformats.org/officeDocument/2006/relationships/hyperlink" Target="https://www.bseindia.com/xml-data/corpfiling/AttachHis/7e6bf6a4-02b8-4989-a678-ecb69018ed86.pdf" TargetMode="External"/><Relationship Id="rId46" Type="http://schemas.openxmlformats.org/officeDocument/2006/relationships/hyperlink" Target="https://www.bseindia.com/xml-data/corpfiling/AttachHis/706fa459-6a43-4d80-a74e-c311888aa6df.pdf" TargetMode="External"/><Relationship Id="rId20" Type="http://schemas.openxmlformats.org/officeDocument/2006/relationships/hyperlink" Target="https://www.bseindia.com/xml-data/corpfiling/AttachHis/b22b182c-3ce9-4ea9-85b9-61d868eedc0e.pdf" TargetMode="External"/><Relationship Id="rId41" Type="http://schemas.openxmlformats.org/officeDocument/2006/relationships/hyperlink" Target="https://www.sesgovernance.com/pdf/1687435218_Coforge-Ltd.pdf" TargetMode="External"/><Relationship Id="rId54" Type="http://schemas.openxmlformats.org/officeDocument/2006/relationships/hyperlink" Target="https://www.bseindia.com/xml-data/corpfiling/AttachHis/14726bc1-859b-457f-a9fe-13fdd8c70c36.pdf" TargetMode="External"/><Relationship Id="rId1" Type="http://schemas.openxmlformats.org/officeDocument/2006/relationships/hyperlink" Target="https://www.bseindia.com/xml-data/corpfiling/AttachHis/52768a13-843f-488e-8749-d839c7c0cb7f.pdf" TargetMode="External"/><Relationship Id="rId6" Type="http://schemas.openxmlformats.org/officeDocument/2006/relationships/hyperlink" Target="https://www.bseindia.com/xml-data/corpfiling/AttachLive/25cc7fbc-154b-4463-928d-c95f2d8c5c9c.pdf" TargetMode="External"/><Relationship Id="rId15" Type="http://schemas.openxmlformats.org/officeDocument/2006/relationships/hyperlink" Target="https://www.bseindia.com/xml-data/corpfiling/AttachHis/91cb2b81-214b-4810-97b5-144553021d68.pdf" TargetMode="External"/><Relationship Id="rId23" Type="http://schemas.openxmlformats.org/officeDocument/2006/relationships/hyperlink" Target="https://www.bseindia.com/stock-share-price/hcl-technologies-ltd/hcltech/532281/" TargetMode="External"/><Relationship Id="rId28" Type="http://schemas.openxmlformats.org/officeDocument/2006/relationships/hyperlink" Target="https://www.bseindia.com/xml-data/corpfiling/AttachHis/8301a961-6346-4401-831e-1101ae756900.pdf" TargetMode="External"/><Relationship Id="rId36" Type="http://schemas.openxmlformats.org/officeDocument/2006/relationships/hyperlink" Target="https://www.bseindia.com/xml-data/corpfiling/AttachHis/efe03695-dad8-4de0-9db8-09e95cb7e5a7.pdf" TargetMode="External"/><Relationship Id="rId49" Type="http://schemas.openxmlformats.org/officeDocument/2006/relationships/hyperlink" Target="https://www.bseindia.com/xml-data/corpfiling/AttachLive/66379fbd-b76c-4a0f-8673-983da10753b0.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DE84-ABF1-462F-BBB6-732E48C88AC5}">
  <dimension ref="A1:G23"/>
  <sheetViews>
    <sheetView tabSelected="1" zoomScale="90" zoomScaleNormal="90" workbookViewId="0">
      <selection sqref="A1:G1"/>
    </sheetView>
  </sheetViews>
  <sheetFormatPr defaultRowHeight="14.4" x14ac:dyDescent="0.3"/>
  <cols>
    <col min="2" max="2" width="40.109375" customWidth="1"/>
    <col min="3" max="3" width="32.109375" customWidth="1"/>
    <col min="4" max="7" width="14.109375" customWidth="1"/>
  </cols>
  <sheetData>
    <row r="1" spans="1:7" x14ac:dyDescent="0.3">
      <c r="A1" s="66" t="s">
        <v>141</v>
      </c>
      <c r="B1" s="67"/>
      <c r="C1" s="67"/>
      <c r="D1" s="67"/>
      <c r="E1" s="67"/>
      <c r="F1" s="67"/>
      <c r="G1" s="68"/>
    </row>
    <row r="2" spans="1:7" x14ac:dyDescent="0.3">
      <c r="A2" s="69"/>
      <c r="B2" s="70"/>
      <c r="C2" s="70"/>
      <c r="D2" s="70"/>
      <c r="E2" s="70"/>
      <c r="F2" s="70"/>
      <c r="G2" s="71"/>
    </row>
    <row r="3" spans="1:7" x14ac:dyDescent="0.3">
      <c r="A3" s="72" t="s">
        <v>142</v>
      </c>
      <c r="B3" s="73"/>
      <c r="C3" s="73"/>
      <c r="D3" s="73"/>
      <c r="E3" s="73"/>
      <c r="F3" s="73"/>
      <c r="G3" s="74"/>
    </row>
    <row r="4" spans="1:7" x14ac:dyDescent="0.3">
      <c r="A4" s="72" t="s">
        <v>143</v>
      </c>
      <c r="B4" s="73"/>
      <c r="C4" s="73"/>
      <c r="D4" s="73"/>
      <c r="E4" s="73"/>
      <c r="F4" s="73"/>
      <c r="G4" s="74"/>
    </row>
    <row r="5" spans="1:7" x14ac:dyDescent="0.3">
      <c r="A5" s="75" t="s">
        <v>144</v>
      </c>
      <c r="B5" s="76"/>
      <c r="C5" s="76"/>
      <c r="D5" s="76"/>
      <c r="E5" s="76"/>
      <c r="F5" s="76"/>
      <c r="G5" s="77"/>
    </row>
    <row r="6" spans="1:7" x14ac:dyDescent="0.3">
      <c r="A6" s="69"/>
      <c r="B6" s="70"/>
      <c r="C6" s="70"/>
      <c r="D6" s="70"/>
      <c r="E6" s="70"/>
      <c r="F6" s="70"/>
      <c r="G6" s="71"/>
    </row>
    <row r="7" spans="1:7" x14ac:dyDescent="0.3">
      <c r="A7" s="63" t="s">
        <v>647</v>
      </c>
      <c r="B7" s="64"/>
      <c r="C7" s="64"/>
      <c r="D7" s="64"/>
      <c r="E7" s="64"/>
      <c r="F7" s="64"/>
      <c r="G7" s="65"/>
    </row>
    <row r="10" spans="1:7" x14ac:dyDescent="0.3">
      <c r="B10" s="24" t="s">
        <v>648</v>
      </c>
      <c r="C10" s="25" t="s">
        <v>649</v>
      </c>
    </row>
    <row r="11" spans="1:7" x14ac:dyDescent="0.3">
      <c r="B11" s="3" t="s">
        <v>650</v>
      </c>
      <c r="C11" s="23" t="s">
        <v>651</v>
      </c>
    </row>
    <row r="12" spans="1:7" x14ac:dyDescent="0.3">
      <c r="B12" s="3" t="s">
        <v>625</v>
      </c>
      <c r="C12" s="23" t="s">
        <v>652</v>
      </c>
    </row>
    <row r="13" spans="1:7" x14ac:dyDescent="0.3">
      <c r="B13" s="3" t="s">
        <v>653</v>
      </c>
      <c r="C13" s="23" t="s">
        <v>654</v>
      </c>
    </row>
    <row r="14" spans="1:7" x14ac:dyDescent="0.3">
      <c r="B14" s="3" t="s">
        <v>655</v>
      </c>
      <c r="C14" s="23" t="s">
        <v>656</v>
      </c>
    </row>
    <row r="15" spans="1:7" x14ac:dyDescent="0.3">
      <c r="B15" s="3" t="s">
        <v>657</v>
      </c>
      <c r="C15" s="23" t="s">
        <v>658</v>
      </c>
    </row>
    <row r="16" spans="1:7" x14ac:dyDescent="0.3">
      <c r="B16" s="3" t="s">
        <v>659</v>
      </c>
      <c r="C16" s="23" t="s">
        <v>660</v>
      </c>
    </row>
    <row r="17" spans="2:3" x14ac:dyDescent="0.3">
      <c r="B17" s="3" t="s">
        <v>661</v>
      </c>
      <c r="C17" s="23" t="s">
        <v>662</v>
      </c>
    </row>
    <row r="18" spans="2:3" x14ac:dyDescent="0.3">
      <c r="B18" s="3" t="s">
        <v>663</v>
      </c>
      <c r="C18" s="23" t="s">
        <v>664</v>
      </c>
    </row>
    <row r="19" spans="2:3" x14ac:dyDescent="0.3">
      <c r="B19" s="3" t="s">
        <v>435</v>
      </c>
      <c r="C19" s="23" t="s">
        <v>665</v>
      </c>
    </row>
    <row r="20" spans="2:3" x14ac:dyDescent="0.3">
      <c r="B20" s="3" t="s">
        <v>666</v>
      </c>
      <c r="C20" s="23" t="s">
        <v>667</v>
      </c>
    </row>
    <row r="21" spans="2:3" x14ac:dyDescent="0.3">
      <c r="B21" s="3" t="s">
        <v>668</v>
      </c>
      <c r="C21" s="23" t="s">
        <v>669</v>
      </c>
    </row>
    <row r="22" spans="2:3" x14ac:dyDescent="0.3">
      <c r="B22" s="3" t="s">
        <v>670</v>
      </c>
      <c r="C22" s="23" t="s">
        <v>671</v>
      </c>
    </row>
    <row r="23" spans="2:3" x14ac:dyDescent="0.3">
      <c r="B23" s="3" t="s">
        <v>672</v>
      </c>
      <c r="C23" s="23" t="s">
        <v>673</v>
      </c>
    </row>
  </sheetData>
  <mergeCells count="7">
    <mergeCell ref="A7:G7"/>
    <mergeCell ref="A1:G1"/>
    <mergeCell ref="A2:G2"/>
    <mergeCell ref="A3:G3"/>
    <mergeCell ref="A4:G4"/>
    <mergeCell ref="A5:G5"/>
    <mergeCell ref="A6:G6"/>
  </mergeCells>
  <hyperlinks>
    <hyperlink ref="C11" location="'QLTEVF'!A1" display="'QLTEVF'!A1" xr:uid="{E6101452-E0A4-4FE6-8EDA-A8A6FF7CD138}"/>
    <hyperlink ref="C12" location="'QLF'!A1" display="'QLF'!A1" xr:uid="{42ED933F-413A-4AB8-A361-3F2365BC290F}"/>
    <hyperlink ref="C13" location="'QGF'!A1" display="'QGF'!A1" xr:uid="{AAF3E241-BC13-436E-A3E7-C90089DE763E}"/>
    <hyperlink ref="C14" location="'QNF'!A1" display="'QNF'!A1" xr:uid="{6CAA686B-BA6E-4988-AFBB-8B8E8C133CA7}"/>
    <hyperlink ref="C15" location="'QTSF'!A1" display="'QTSF'!A1" xr:uid="{1E26942A-5603-4D0C-9723-B739BF8426A6}"/>
    <hyperlink ref="C16" location="'QEFOF'!A1" display="'QEFOF'!A1" xr:uid="{E20A5AF6-9299-42A3-B3A8-58CA3A81198F}"/>
    <hyperlink ref="C17" location="'QGSF'!A1" display="'QGSF'!A1" xr:uid="{06CCE90C-849E-46DA-A44B-6999B3F1F4C8}"/>
    <hyperlink ref="C18" location="'QMAFOF'!A1" display="'QMAFOF'!A1" xr:uid="{5254C20D-6B54-4980-88B0-DC65FFDEA15C}"/>
    <hyperlink ref="C19" location="'QDBF'!A1" display="'QDBF'!A1" xr:uid="{4CCFD796-5C43-4F8F-B81B-19755A0A3C52}"/>
    <hyperlink ref="C20" location="'QESG'!A1" display="'QESG'!A1" xr:uid="{AAED4460-5BA7-4328-BB3E-B921724BC5B0}"/>
    <hyperlink ref="C21" location="'QNFOF'!A1" display="'QNFOF'!A1" xr:uid="{18FD2D13-6E84-4ECF-80CE-268B5DFD1ADC}"/>
    <hyperlink ref="C22" location="'QSCAPF'!A1" display="'QSCAPF'!A1" xr:uid="{8DD6E51A-3AC9-4CCD-9B4F-9F1DFB48B63E}"/>
    <hyperlink ref="C23" location="'QMULTI'!A1" display="'QMULTI'!A1" xr:uid="{61168237-44E2-4402-A868-0189A7FC5F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392A-8258-41C0-8BD6-8BAC915F9786}">
  <dimension ref="A1:I127"/>
  <sheetViews>
    <sheetView zoomScale="90" zoomScaleNormal="90" workbookViewId="0">
      <selection sqref="A1:I1"/>
    </sheetView>
  </sheetViews>
  <sheetFormatPr defaultRowHeight="14.4" x14ac:dyDescent="0.3"/>
  <cols>
    <col min="1" max="1" width="6.109375" customWidth="1"/>
    <col min="2" max="2" width="50.6640625" customWidth="1"/>
    <col min="3" max="3" width="17.109375" customWidth="1"/>
    <col min="4" max="4" width="19.109375" customWidth="1"/>
    <col min="5" max="5" width="17.109375" customWidth="1"/>
    <col min="6" max="6" width="20.88671875" customWidth="1"/>
    <col min="7" max="9" width="17.109375" customWidth="1"/>
  </cols>
  <sheetData>
    <row r="1" spans="1:9" x14ac:dyDescent="0.3">
      <c r="A1" s="80" t="s">
        <v>141</v>
      </c>
      <c r="B1" s="81"/>
      <c r="C1" s="81"/>
      <c r="D1" s="81"/>
      <c r="E1" s="81"/>
      <c r="F1" s="81"/>
      <c r="G1" s="81"/>
      <c r="H1" s="81"/>
      <c r="I1" s="82"/>
    </row>
    <row r="2" spans="1:9" x14ac:dyDescent="0.3">
      <c r="A2" s="83"/>
      <c r="B2" s="84"/>
      <c r="C2" s="84"/>
      <c r="D2" s="84"/>
      <c r="E2" s="84"/>
      <c r="F2" s="84"/>
      <c r="G2" s="84"/>
      <c r="H2" s="84"/>
      <c r="I2" s="85"/>
    </row>
    <row r="3" spans="1:9" x14ac:dyDescent="0.3">
      <c r="A3" s="80" t="s">
        <v>142</v>
      </c>
      <c r="B3" s="81"/>
      <c r="C3" s="81"/>
      <c r="D3" s="81"/>
      <c r="E3" s="81"/>
      <c r="F3" s="81"/>
      <c r="G3" s="81"/>
      <c r="H3" s="81"/>
      <c r="I3" s="82"/>
    </row>
    <row r="4" spans="1:9" x14ac:dyDescent="0.3">
      <c r="A4" s="80" t="s">
        <v>143</v>
      </c>
      <c r="B4" s="81"/>
      <c r="C4" s="81"/>
      <c r="D4" s="81"/>
      <c r="E4" s="81"/>
      <c r="F4" s="81"/>
      <c r="G4" s="81"/>
      <c r="H4" s="81"/>
      <c r="I4" s="82"/>
    </row>
    <row r="5" spans="1:9" x14ac:dyDescent="0.3">
      <c r="A5" s="86" t="s">
        <v>144</v>
      </c>
      <c r="B5" s="87"/>
      <c r="C5" s="87"/>
      <c r="D5" s="87"/>
      <c r="E5" s="87"/>
      <c r="F5" s="87"/>
      <c r="G5" s="87"/>
      <c r="H5" s="87"/>
      <c r="I5" s="88"/>
    </row>
    <row r="6" spans="1:9" x14ac:dyDescent="0.3">
      <c r="A6" s="83"/>
      <c r="B6" s="84"/>
      <c r="C6" s="84"/>
      <c r="D6" s="84"/>
      <c r="E6" s="84"/>
      <c r="F6" s="84"/>
      <c r="G6" s="84"/>
      <c r="H6" s="84"/>
      <c r="I6" s="85"/>
    </row>
    <row r="7" spans="1:9" x14ac:dyDescent="0.3">
      <c r="A7" s="80" t="s">
        <v>431</v>
      </c>
      <c r="B7" s="81"/>
      <c r="C7" s="81"/>
      <c r="D7" s="81"/>
      <c r="E7" s="81"/>
      <c r="F7" s="81"/>
      <c r="G7" s="81"/>
      <c r="H7" s="81"/>
      <c r="I7" s="82"/>
    </row>
    <row r="8" spans="1:9" x14ac:dyDescent="0.3">
      <c r="A8" s="83"/>
      <c r="B8" s="84"/>
      <c r="C8" s="84"/>
      <c r="D8" s="84"/>
      <c r="E8" s="84"/>
      <c r="F8" s="84"/>
      <c r="G8" s="84"/>
      <c r="H8" s="84"/>
      <c r="I8" s="85"/>
    </row>
    <row r="9" spans="1:9" x14ac:dyDescent="0.3">
      <c r="A9" s="80" t="s">
        <v>432</v>
      </c>
      <c r="B9" s="81"/>
      <c r="C9" s="81"/>
      <c r="D9" s="81"/>
      <c r="E9" s="81"/>
      <c r="F9" s="81"/>
      <c r="G9" s="81"/>
      <c r="H9" s="81"/>
      <c r="I9" s="82"/>
    </row>
    <row r="10" spans="1:9" x14ac:dyDescent="0.3">
      <c r="A10" s="89"/>
      <c r="B10" s="90"/>
      <c r="C10" s="90"/>
      <c r="D10" s="90"/>
      <c r="E10" s="90"/>
      <c r="F10" s="90"/>
      <c r="G10" s="90"/>
      <c r="H10" s="90"/>
      <c r="I10" s="91"/>
    </row>
    <row r="11" spans="1:9" s="47" customFormat="1" ht="25.95" customHeight="1" x14ac:dyDescent="0.3">
      <c r="A11" s="46" t="s">
        <v>0</v>
      </c>
      <c r="B11" s="46" t="s">
        <v>1</v>
      </c>
      <c r="C11" s="46" t="s">
        <v>2</v>
      </c>
      <c r="D11" s="46" t="s">
        <v>416</v>
      </c>
      <c r="E11" s="46" t="s">
        <v>4</v>
      </c>
      <c r="F11" s="46" t="s">
        <v>5</v>
      </c>
      <c r="G11" s="46" t="s">
        <v>6</v>
      </c>
      <c r="H11" s="46" t="s">
        <v>7</v>
      </c>
      <c r="I11" s="46" t="s">
        <v>417</v>
      </c>
    </row>
    <row r="12" spans="1:9" x14ac:dyDescent="0.3">
      <c r="A12" s="5"/>
      <c r="B12" s="6"/>
      <c r="C12" s="6"/>
      <c r="D12" s="6"/>
      <c r="E12" s="6"/>
      <c r="F12" s="6"/>
      <c r="G12" s="6"/>
      <c r="H12" s="6"/>
      <c r="I12" s="6"/>
    </row>
    <row r="13" spans="1:9" x14ac:dyDescent="0.3">
      <c r="A13" s="5"/>
      <c r="B13" s="2" t="s">
        <v>112</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113</v>
      </c>
      <c r="B17" s="2" t="s">
        <v>114</v>
      </c>
      <c r="C17" s="6"/>
      <c r="D17" s="6"/>
      <c r="E17" s="6"/>
      <c r="F17" s="6"/>
      <c r="G17" s="6"/>
      <c r="H17" s="6"/>
      <c r="I17" s="6"/>
    </row>
    <row r="18" spans="1:9" x14ac:dyDescent="0.3">
      <c r="A18" s="5"/>
      <c r="B18" s="6"/>
      <c r="C18" s="6"/>
      <c r="D18" s="6"/>
      <c r="E18" s="6"/>
      <c r="F18" s="6"/>
      <c r="G18" s="6"/>
      <c r="H18" s="6"/>
      <c r="I18" s="6"/>
    </row>
    <row r="19" spans="1:9" x14ac:dyDescent="0.3">
      <c r="A19" s="5">
        <v>1</v>
      </c>
      <c r="B19" s="6" t="s">
        <v>418</v>
      </c>
      <c r="C19" s="6" t="s">
        <v>419</v>
      </c>
      <c r="D19" s="6" t="s">
        <v>420</v>
      </c>
      <c r="E19" s="8">
        <v>50</v>
      </c>
      <c r="F19" s="9">
        <v>497.92</v>
      </c>
      <c r="G19" s="10">
        <v>4.9000000000000002E-2</v>
      </c>
      <c r="H19" s="10">
        <v>7.6550000000000007E-2</v>
      </c>
      <c r="I19" s="6"/>
    </row>
    <row r="20" spans="1:9" x14ac:dyDescent="0.3">
      <c r="A20" s="5">
        <v>2</v>
      </c>
      <c r="B20" s="6" t="s">
        <v>421</v>
      </c>
      <c r="C20" s="6" t="s">
        <v>422</v>
      </c>
      <c r="D20" s="6" t="s">
        <v>420</v>
      </c>
      <c r="E20" s="8">
        <v>50</v>
      </c>
      <c r="F20" s="9">
        <v>483.03</v>
      </c>
      <c r="G20" s="10">
        <v>4.7600000000000003E-2</v>
      </c>
      <c r="H20" s="10">
        <v>7.3599999999999999E-2</v>
      </c>
      <c r="I20" s="6"/>
    </row>
    <row r="21" spans="1:9" x14ac:dyDescent="0.3">
      <c r="A21" s="5"/>
      <c r="B21" s="6"/>
      <c r="C21" s="6"/>
      <c r="D21" s="6"/>
      <c r="E21" s="6"/>
      <c r="F21" s="6"/>
      <c r="G21" s="6"/>
      <c r="H21" s="6"/>
      <c r="I21" s="6"/>
    </row>
    <row r="22" spans="1:9" x14ac:dyDescent="0.3">
      <c r="A22" s="7"/>
      <c r="B22" s="2" t="s">
        <v>423</v>
      </c>
      <c r="C22" s="2"/>
      <c r="D22" s="2"/>
      <c r="E22" s="2"/>
      <c r="F22" s="13">
        <v>980.95</v>
      </c>
      <c r="G22" s="12">
        <v>9.6600000000000005E-2</v>
      </c>
      <c r="H22" s="2"/>
      <c r="I22" s="2"/>
    </row>
    <row r="23" spans="1:9" x14ac:dyDescent="0.3">
      <c r="A23" s="5"/>
      <c r="B23" s="6"/>
      <c r="C23" s="6"/>
      <c r="D23" s="6"/>
      <c r="E23" s="6"/>
      <c r="F23" s="6"/>
      <c r="G23" s="6"/>
      <c r="H23" s="6"/>
      <c r="I23" s="6"/>
    </row>
    <row r="24" spans="1:9" x14ac:dyDescent="0.3">
      <c r="A24" s="7" t="s">
        <v>115</v>
      </c>
      <c r="B24" s="2" t="s">
        <v>116</v>
      </c>
      <c r="C24" s="6"/>
      <c r="D24" s="6"/>
      <c r="E24" s="6"/>
      <c r="F24" s="6"/>
      <c r="G24" s="6"/>
      <c r="H24" s="6"/>
      <c r="I24" s="6"/>
    </row>
    <row r="25" spans="1:9" x14ac:dyDescent="0.3">
      <c r="A25" s="5"/>
      <c r="B25" s="6"/>
      <c r="C25" s="6"/>
      <c r="D25" s="6"/>
      <c r="E25" s="6"/>
      <c r="F25" s="6"/>
      <c r="G25" s="6"/>
      <c r="H25" s="6"/>
      <c r="I25" s="6"/>
    </row>
    <row r="26" spans="1:9" x14ac:dyDescent="0.3">
      <c r="A26" s="5">
        <v>1</v>
      </c>
      <c r="B26" s="6" t="s">
        <v>122</v>
      </c>
      <c r="C26" s="6" t="s">
        <v>123</v>
      </c>
      <c r="D26" s="6" t="s">
        <v>119</v>
      </c>
      <c r="E26" s="8">
        <v>5000000</v>
      </c>
      <c r="F26" s="9">
        <v>5060.6400000000003</v>
      </c>
      <c r="G26" s="10">
        <v>0.49819999999999998</v>
      </c>
      <c r="H26" s="10">
        <v>7.0439000000000002E-2</v>
      </c>
      <c r="I26" s="6"/>
    </row>
    <row r="27" spans="1:9" x14ac:dyDescent="0.3">
      <c r="A27" s="5">
        <v>2</v>
      </c>
      <c r="B27" s="6" t="s">
        <v>424</v>
      </c>
      <c r="C27" s="6" t="s">
        <v>425</v>
      </c>
      <c r="D27" s="6" t="s">
        <v>119</v>
      </c>
      <c r="E27" s="8">
        <v>2000400</v>
      </c>
      <c r="F27" s="9">
        <v>2060.37</v>
      </c>
      <c r="G27" s="10">
        <v>0.20280000000000001</v>
      </c>
      <c r="H27" s="10">
        <v>7.1790000000000007E-2</v>
      </c>
      <c r="I27" s="6"/>
    </row>
    <row r="28" spans="1:9" x14ac:dyDescent="0.3">
      <c r="A28" s="5">
        <v>3</v>
      </c>
      <c r="B28" s="6" t="s">
        <v>426</v>
      </c>
      <c r="C28" s="6" t="s">
        <v>427</v>
      </c>
      <c r="D28" s="6" t="s">
        <v>119</v>
      </c>
      <c r="E28" s="8">
        <v>1000000</v>
      </c>
      <c r="F28" s="9">
        <v>1021.41</v>
      </c>
      <c r="G28" s="10">
        <v>0.10059999999999999</v>
      </c>
      <c r="H28" s="10">
        <v>7.0100999999999997E-2</v>
      </c>
      <c r="I28" s="6"/>
    </row>
    <row r="29" spans="1:9" x14ac:dyDescent="0.3">
      <c r="A29" s="5"/>
      <c r="B29" s="6"/>
      <c r="C29" s="6"/>
      <c r="D29" s="6"/>
      <c r="E29" s="6"/>
      <c r="F29" s="6"/>
      <c r="G29" s="6"/>
      <c r="H29" s="6"/>
      <c r="I29" s="6"/>
    </row>
    <row r="30" spans="1:9" x14ac:dyDescent="0.3">
      <c r="A30" s="7"/>
      <c r="B30" s="2" t="s">
        <v>124</v>
      </c>
      <c r="C30" s="2"/>
      <c r="D30" s="2"/>
      <c r="E30" s="2"/>
      <c r="F30" s="13">
        <v>8142.42</v>
      </c>
      <c r="G30" s="12">
        <v>0.80159999999999998</v>
      </c>
      <c r="H30" s="2"/>
      <c r="I30" s="2"/>
    </row>
    <row r="31" spans="1:9" x14ac:dyDescent="0.3">
      <c r="A31" s="5"/>
      <c r="B31" s="6"/>
      <c r="C31" s="6"/>
      <c r="D31" s="6"/>
      <c r="E31" s="6"/>
      <c r="F31" s="6"/>
      <c r="G31" s="6"/>
      <c r="H31" s="6"/>
      <c r="I31" s="6"/>
    </row>
    <row r="32" spans="1:9" x14ac:dyDescent="0.3">
      <c r="A32" s="7" t="s">
        <v>125</v>
      </c>
      <c r="B32" s="2" t="s">
        <v>126</v>
      </c>
      <c r="C32" s="6"/>
      <c r="D32" s="6"/>
      <c r="E32" s="6"/>
      <c r="F32" s="6"/>
      <c r="G32" s="6"/>
      <c r="H32" s="6"/>
      <c r="I32" s="6"/>
    </row>
    <row r="33" spans="1:9" x14ac:dyDescent="0.3">
      <c r="A33" s="5"/>
      <c r="B33" s="6"/>
      <c r="C33" s="6"/>
      <c r="D33" s="6"/>
      <c r="E33" s="6"/>
      <c r="F33" s="6"/>
      <c r="G33" s="6"/>
      <c r="H33" s="6"/>
      <c r="I33" s="6"/>
    </row>
    <row r="34" spans="1:9" x14ac:dyDescent="0.3">
      <c r="A34" s="5">
        <v>1</v>
      </c>
      <c r="B34" s="6" t="s">
        <v>428</v>
      </c>
      <c r="C34" s="6" t="s">
        <v>429</v>
      </c>
      <c r="D34" s="6" t="s">
        <v>119</v>
      </c>
      <c r="E34" s="8">
        <v>500000</v>
      </c>
      <c r="F34" s="9">
        <v>514.74</v>
      </c>
      <c r="G34" s="10">
        <v>5.0700000000000002E-2</v>
      </c>
      <c r="H34" s="10">
        <v>7.4188000000000004E-2</v>
      </c>
      <c r="I34" s="6"/>
    </row>
    <row r="35" spans="1:9" x14ac:dyDescent="0.3">
      <c r="A35" s="5"/>
      <c r="B35" s="6"/>
      <c r="C35" s="6"/>
      <c r="D35" s="6"/>
      <c r="E35" s="6"/>
      <c r="F35" s="6"/>
      <c r="G35" s="6"/>
      <c r="H35" s="6"/>
      <c r="I35" s="6"/>
    </row>
    <row r="36" spans="1:9" x14ac:dyDescent="0.3">
      <c r="A36" s="7"/>
      <c r="B36" s="2" t="s">
        <v>430</v>
      </c>
      <c r="C36" s="2"/>
      <c r="D36" s="2"/>
      <c r="E36" s="2"/>
      <c r="F36" s="13">
        <v>514.74</v>
      </c>
      <c r="G36" s="12">
        <v>5.0700000000000002E-2</v>
      </c>
      <c r="H36" s="2"/>
      <c r="I36" s="2"/>
    </row>
    <row r="37" spans="1:9" x14ac:dyDescent="0.3">
      <c r="A37" s="5"/>
      <c r="B37" s="6"/>
      <c r="C37" s="6"/>
      <c r="D37" s="6"/>
      <c r="E37" s="6"/>
      <c r="F37" s="6"/>
      <c r="G37" s="6"/>
      <c r="H37" s="6"/>
      <c r="I37" s="6"/>
    </row>
    <row r="38" spans="1:9" x14ac:dyDescent="0.3">
      <c r="A38" s="7" t="s">
        <v>104</v>
      </c>
      <c r="B38" s="2" t="s">
        <v>127</v>
      </c>
      <c r="C38" s="2"/>
      <c r="D38" s="2"/>
      <c r="E38" s="2"/>
      <c r="F38" s="2" t="s">
        <v>106</v>
      </c>
      <c r="G38" s="2" t="s">
        <v>106</v>
      </c>
      <c r="H38" s="2" t="s">
        <v>106</v>
      </c>
      <c r="I38" s="2"/>
    </row>
    <row r="39" spans="1:9" x14ac:dyDescent="0.3">
      <c r="A39" s="5"/>
      <c r="B39" s="6"/>
      <c r="C39" s="6"/>
      <c r="D39" s="6"/>
      <c r="E39" s="6"/>
      <c r="F39" s="6"/>
      <c r="G39" s="6"/>
      <c r="H39" s="6"/>
      <c r="I39" s="6"/>
    </row>
    <row r="40" spans="1:9" x14ac:dyDescent="0.3">
      <c r="A40" s="7" t="s">
        <v>128</v>
      </c>
      <c r="B40" s="2" t="s">
        <v>129</v>
      </c>
      <c r="C40" s="2"/>
      <c r="D40" s="2"/>
      <c r="E40" s="2"/>
      <c r="F40" s="2" t="s">
        <v>106</v>
      </c>
      <c r="G40" s="2" t="s">
        <v>106</v>
      </c>
      <c r="H40" s="2" t="s">
        <v>106</v>
      </c>
      <c r="I40" s="2"/>
    </row>
    <row r="41" spans="1:9" x14ac:dyDescent="0.3">
      <c r="A41" s="5"/>
      <c r="B41" s="6"/>
      <c r="C41" s="6"/>
      <c r="D41" s="6"/>
      <c r="E41" s="6"/>
      <c r="F41" s="6"/>
      <c r="G41" s="6"/>
      <c r="H41" s="6"/>
      <c r="I41" s="6"/>
    </row>
    <row r="42" spans="1:9" x14ac:dyDescent="0.3">
      <c r="A42" s="7"/>
      <c r="B42" s="2" t="s">
        <v>130</v>
      </c>
      <c r="C42" s="2"/>
      <c r="D42" s="2"/>
      <c r="E42" s="2"/>
      <c r="F42" s="11">
        <v>9638.11</v>
      </c>
      <c r="G42" s="12">
        <v>0.94889999999999997</v>
      </c>
      <c r="H42" s="2"/>
      <c r="I42" s="2"/>
    </row>
    <row r="43" spans="1:9" x14ac:dyDescent="0.3">
      <c r="A43" s="5"/>
      <c r="B43" s="6"/>
      <c r="C43" s="6"/>
      <c r="D43" s="6"/>
      <c r="E43" s="6"/>
      <c r="F43" s="6"/>
      <c r="G43" s="6"/>
      <c r="H43" s="6"/>
      <c r="I43" s="6"/>
    </row>
    <row r="44" spans="1:9" x14ac:dyDescent="0.3">
      <c r="A44" s="5"/>
      <c r="B44" s="2" t="s">
        <v>131</v>
      </c>
      <c r="C44" s="6"/>
      <c r="D44" s="6"/>
      <c r="E44" s="6"/>
      <c r="F44" s="6"/>
      <c r="G44" s="6"/>
      <c r="H44" s="6"/>
      <c r="I44" s="6"/>
    </row>
    <row r="45" spans="1:9" x14ac:dyDescent="0.3">
      <c r="A45" s="5"/>
      <c r="B45" s="6"/>
      <c r="C45" s="6"/>
      <c r="D45" s="6"/>
      <c r="E45" s="6"/>
      <c r="F45" s="6"/>
      <c r="G45" s="6"/>
      <c r="H45" s="6"/>
      <c r="I45" s="6"/>
    </row>
    <row r="46" spans="1:9" x14ac:dyDescent="0.3">
      <c r="A46" s="7" t="s">
        <v>9</v>
      </c>
      <c r="B46" s="2" t="s">
        <v>132</v>
      </c>
      <c r="C46" s="2"/>
      <c r="D46" s="2"/>
      <c r="E46" s="2"/>
      <c r="F46" s="2" t="s">
        <v>106</v>
      </c>
      <c r="G46" s="2" t="s">
        <v>106</v>
      </c>
      <c r="H46" s="2" t="s">
        <v>106</v>
      </c>
      <c r="I46" s="2"/>
    </row>
    <row r="47" spans="1:9" x14ac:dyDescent="0.3">
      <c r="A47" s="5"/>
      <c r="B47" s="6"/>
      <c r="C47" s="6"/>
      <c r="D47" s="6"/>
      <c r="E47" s="6"/>
      <c r="F47" s="6"/>
      <c r="G47" s="6"/>
      <c r="H47" s="6"/>
      <c r="I47" s="6"/>
    </row>
    <row r="48" spans="1:9" x14ac:dyDescent="0.3">
      <c r="A48" s="7" t="s">
        <v>104</v>
      </c>
      <c r="B48" s="2" t="s">
        <v>133</v>
      </c>
      <c r="C48" s="2"/>
      <c r="D48" s="2"/>
      <c r="E48" s="2"/>
      <c r="F48" s="2" t="s">
        <v>106</v>
      </c>
      <c r="G48" s="2" t="s">
        <v>106</v>
      </c>
      <c r="H48" s="2" t="s">
        <v>106</v>
      </c>
      <c r="I48" s="2"/>
    </row>
    <row r="49" spans="1:9" x14ac:dyDescent="0.3">
      <c r="A49" s="5"/>
      <c r="B49" s="6"/>
      <c r="C49" s="6"/>
      <c r="D49" s="6"/>
      <c r="E49" s="6"/>
      <c r="F49" s="6"/>
      <c r="G49" s="6"/>
      <c r="H49" s="6"/>
      <c r="I49" s="6"/>
    </row>
    <row r="50" spans="1:9" x14ac:dyDescent="0.3">
      <c r="A50" s="7" t="s">
        <v>128</v>
      </c>
      <c r="B50" s="2" t="s">
        <v>134</v>
      </c>
      <c r="C50" s="2"/>
      <c r="D50" s="2"/>
      <c r="E50" s="2"/>
      <c r="F50" s="2" t="s">
        <v>106</v>
      </c>
      <c r="G50" s="2" t="s">
        <v>106</v>
      </c>
      <c r="H50" s="2" t="s">
        <v>106</v>
      </c>
      <c r="I50" s="2"/>
    </row>
    <row r="51" spans="1:9" x14ac:dyDescent="0.3">
      <c r="A51" s="5"/>
      <c r="B51" s="6"/>
      <c r="C51" s="6"/>
      <c r="D51" s="6"/>
      <c r="E51" s="6"/>
      <c r="F51" s="6"/>
      <c r="G51" s="6"/>
      <c r="H51" s="6"/>
      <c r="I51" s="6"/>
    </row>
    <row r="52" spans="1:9" x14ac:dyDescent="0.3">
      <c r="A52" s="7" t="s">
        <v>135</v>
      </c>
      <c r="B52" s="2" t="s">
        <v>136</v>
      </c>
      <c r="C52" s="6"/>
      <c r="D52" s="6"/>
      <c r="E52" s="8"/>
      <c r="F52" s="9">
        <v>266.54000000000002</v>
      </c>
      <c r="G52" s="10">
        <v>2.6200000000000001E-2</v>
      </c>
      <c r="H52" s="10">
        <v>6.4399999999999999E-2</v>
      </c>
      <c r="I52" s="6"/>
    </row>
    <row r="53" spans="1:9" x14ac:dyDescent="0.3">
      <c r="A53" s="5"/>
      <c r="B53" s="6"/>
      <c r="C53" s="6"/>
      <c r="D53" s="6"/>
      <c r="E53" s="6"/>
      <c r="F53" s="6"/>
      <c r="G53" s="6"/>
      <c r="H53" s="6"/>
      <c r="I53" s="6"/>
    </row>
    <row r="54" spans="1:9" x14ac:dyDescent="0.3">
      <c r="A54" s="7"/>
      <c r="B54" s="2" t="s">
        <v>137</v>
      </c>
      <c r="C54" s="2"/>
      <c r="D54" s="2"/>
      <c r="E54" s="2"/>
      <c r="F54" s="11">
        <v>266.54000000000002</v>
      </c>
      <c r="G54" s="12">
        <v>2.6200000000000001E-2</v>
      </c>
      <c r="H54" s="2"/>
      <c r="I54" s="2"/>
    </row>
    <row r="55" spans="1:9" x14ac:dyDescent="0.3">
      <c r="A55" s="5"/>
      <c r="B55" s="6"/>
      <c r="C55" s="6"/>
      <c r="D55" s="6"/>
      <c r="E55" s="6"/>
      <c r="F55" s="6"/>
      <c r="G55" s="6"/>
      <c r="H55" s="6"/>
      <c r="I55" s="6"/>
    </row>
    <row r="56" spans="1:9" x14ac:dyDescent="0.3">
      <c r="A56" s="5"/>
      <c r="B56" s="2" t="s">
        <v>138</v>
      </c>
      <c r="C56" s="6"/>
      <c r="D56" s="6"/>
      <c r="E56" s="6"/>
      <c r="F56" s="6"/>
      <c r="G56" s="6"/>
      <c r="H56" s="6"/>
      <c r="I56" s="6"/>
    </row>
    <row r="57" spans="1:9" x14ac:dyDescent="0.3">
      <c r="A57" s="5"/>
      <c r="B57" s="6" t="s">
        <v>687</v>
      </c>
      <c r="C57" s="6" t="s">
        <v>688</v>
      </c>
      <c r="D57" s="6"/>
      <c r="E57" s="6">
        <v>247.82</v>
      </c>
      <c r="F57" s="22">
        <v>25.6</v>
      </c>
      <c r="G57" s="62">
        <v>2.5000000000000001E-3</v>
      </c>
      <c r="H57" s="6"/>
      <c r="I57" s="6"/>
    </row>
    <row r="58" spans="1:9" x14ac:dyDescent="0.3">
      <c r="A58" s="5"/>
      <c r="B58" s="6" t="s">
        <v>139</v>
      </c>
      <c r="C58" s="6"/>
      <c r="D58" s="6"/>
      <c r="E58" s="6"/>
      <c r="F58" s="9">
        <v>227.69</v>
      </c>
      <c r="G58" s="10">
        <v>2.24E-2</v>
      </c>
      <c r="H58" s="6"/>
      <c r="I58" s="6"/>
    </row>
    <row r="59" spans="1:9" x14ac:dyDescent="0.3">
      <c r="A59" s="5"/>
      <c r="B59" s="6"/>
      <c r="C59" s="6"/>
      <c r="D59" s="6"/>
      <c r="E59" s="6"/>
      <c r="F59" s="6"/>
      <c r="G59" s="6"/>
      <c r="H59" s="6"/>
      <c r="I59" s="6"/>
    </row>
    <row r="60" spans="1:9" x14ac:dyDescent="0.3">
      <c r="A60" s="7"/>
      <c r="B60" s="2" t="s">
        <v>140</v>
      </c>
      <c r="C60" s="2"/>
      <c r="D60" s="2"/>
      <c r="E60" s="2"/>
      <c r="F60" s="11">
        <v>10157.941758299999</v>
      </c>
      <c r="G60" s="12">
        <v>1</v>
      </c>
      <c r="H60" s="2"/>
      <c r="I60" s="2"/>
    </row>
    <row r="61" spans="1:9" x14ac:dyDescent="0.3">
      <c r="A61" s="5"/>
      <c r="B61" s="6"/>
      <c r="C61" s="6"/>
      <c r="D61" s="6"/>
      <c r="E61" s="6"/>
      <c r="F61" s="6"/>
      <c r="G61" s="6"/>
      <c r="H61" s="6"/>
      <c r="I61" s="6"/>
    </row>
    <row r="62" spans="1:9" x14ac:dyDescent="0.3">
      <c r="A62" s="17"/>
      <c r="B62" s="16"/>
      <c r="C62" s="16"/>
      <c r="D62" s="16"/>
      <c r="E62" s="16"/>
      <c r="F62" s="16"/>
      <c r="G62" s="16"/>
      <c r="H62" s="16"/>
      <c r="I62" s="20"/>
    </row>
    <row r="63" spans="1:9" x14ac:dyDescent="0.3">
      <c r="A63" s="17"/>
      <c r="B63" s="2" t="s">
        <v>433</v>
      </c>
      <c r="C63" s="6"/>
      <c r="D63" s="16"/>
      <c r="E63" s="16"/>
      <c r="F63" s="16"/>
      <c r="G63" s="16"/>
      <c r="H63" s="16"/>
      <c r="I63" s="20"/>
    </row>
    <row r="64" spans="1:9" ht="28.8" x14ac:dyDescent="0.3">
      <c r="A64" s="17"/>
      <c r="B64" s="2" t="s">
        <v>434</v>
      </c>
      <c r="C64" s="2" t="s">
        <v>435</v>
      </c>
      <c r="D64" s="16"/>
      <c r="E64" s="16"/>
      <c r="F64" s="16"/>
      <c r="G64" s="16"/>
      <c r="H64" s="16"/>
      <c r="I64" s="20"/>
    </row>
    <row r="65" spans="1:9" x14ac:dyDescent="0.3">
      <c r="A65" s="17"/>
      <c r="B65" s="6" t="s">
        <v>436</v>
      </c>
      <c r="C65" s="6"/>
      <c r="D65" s="16"/>
      <c r="E65" s="16"/>
      <c r="F65" s="16"/>
      <c r="G65" s="16"/>
      <c r="H65" s="16"/>
      <c r="I65" s="20"/>
    </row>
    <row r="66" spans="1:9" x14ac:dyDescent="0.3">
      <c r="A66" s="17"/>
      <c r="B66" s="6" t="s">
        <v>437</v>
      </c>
      <c r="C66" s="53">
        <v>7.0099999999999996E-2</v>
      </c>
      <c r="D66" s="16"/>
      <c r="E66" s="16"/>
      <c r="F66" s="16"/>
      <c r="G66" s="16"/>
      <c r="H66" s="16"/>
      <c r="I66" s="20"/>
    </row>
    <row r="67" spans="1:9" x14ac:dyDescent="0.3">
      <c r="A67" s="17"/>
      <c r="B67" s="6" t="s">
        <v>438</v>
      </c>
      <c r="C67" s="54" t="s">
        <v>439</v>
      </c>
      <c r="D67" s="16"/>
      <c r="E67" s="16"/>
      <c r="F67" s="16"/>
      <c r="G67" s="16"/>
      <c r="H67" s="16"/>
      <c r="I67" s="20"/>
    </row>
    <row r="68" spans="1:9" x14ac:dyDescent="0.3">
      <c r="A68" s="17"/>
      <c r="B68" s="6" t="s">
        <v>440</v>
      </c>
      <c r="C68" s="54" t="s">
        <v>441</v>
      </c>
      <c r="D68" s="16"/>
      <c r="E68" s="16"/>
      <c r="F68" s="16"/>
      <c r="G68" s="16"/>
      <c r="H68" s="16"/>
      <c r="I68" s="20"/>
    </row>
    <row r="69" spans="1:9" x14ac:dyDescent="0.3">
      <c r="A69" s="17"/>
      <c r="B69" s="6" t="s">
        <v>442</v>
      </c>
      <c r="C69" s="54" t="s">
        <v>443</v>
      </c>
      <c r="D69" s="16"/>
      <c r="E69" s="16"/>
      <c r="F69" s="16"/>
      <c r="G69" s="16"/>
      <c r="H69" s="16"/>
      <c r="I69" s="20"/>
    </row>
    <row r="70" spans="1:9" x14ac:dyDescent="0.3">
      <c r="A70" s="17"/>
      <c r="B70" s="116" t="s">
        <v>444</v>
      </c>
      <c r="C70" s="116"/>
      <c r="D70" s="16"/>
      <c r="E70" s="16"/>
      <c r="F70" s="16"/>
      <c r="G70" s="16"/>
      <c r="H70" s="16"/>
      <c r="I70" s="20"/>
    </row>
    <row r="71" spans="1:9" x14ac:dyDescent="0.3">
      <c r="A71" s="17"/>
      <c r="B71" s="16"/>
      <c r="C71" s="16"/>
      <c r="D71" s="16"/>
      <c r="E71" s="16"/>
      <c r="F71" s="16"/>
      <c r="G71" s="16"/>
      <c r="H71" s="16"/>
      <c r="I71" s="20"/>
    </row>
    <row r="72" spans="1:9" x14ac:dyDescent="0.3">
      <c r="A72" s="17"/>
      <c r="B72" s="16"/>
      <c r="C72" s="16"/>
      <c r="D72" s="16"/>
      <c r="E72" s="16"/>
      <c r="F72" s="16"/>
      <c r="G72" s="16"/>
      <c r="H72" s="16"/>
      <c r="I72" s="20"/>
    </row>
    <row r="73" spans="1:9" x14ac:dyDescent="0.3">
      <c r="A73" s="17"/>
      <c r="B73" s="78" t="s">
        <v>147</v>
      </c>
      <c r="C73" s="78"/>
      <c r="D73" s="78"/>
      <c r="E73" s="78"/>
      <c r="F73" s="78"/>
      <c r="G73" s="78"/>
      <c r="H73" s="78"/>
      <c r="I73" s="79"/>
    </row>
    <row r="74" spans="1:9" x14ac:dyDescent="0.3">
      <c r="A74" s="19" t="s">
        <v>148</v>
      </c>
      <c r="B74" s="78" t="s">
        <v>149</v>
      </c>
      <c r="C74" s="78"/>
      <c r="D74" s="78"/>
      <c r="E74" s="78"/>
      <c r="F74" s="78"/>
      <c r="G74" s="78"/>
      <c r="H74" s="78"/>
      <c r="I74" s="79"/>
    </row>
    <row r="75" spans="1:9" x14ac:dyDescent="0.3">
      <c r="A75" s="19" t="s">
        <v>150</v>
      </c>
      <c r="B75" s="78" t="s">
        <v>153</v>
      </c>
      <c r="C75" s="78"/>
      <c r="D75" s="78"/>
      <c r="E75" s="78"/>
      <c r="F75" s="78"/>
      <c r="G75" s="78"/>
      <c r="H75" s="78"/>
      <c r="I75" s="79"/>
    </row>
    <row r="76" spans="1:9" ht="28.8" x14ac:dyDescent="0.3">
      <c r="A76" s="17"/>
      <c r="B76" s="2" t="s">
        <v>154</v>
      </c>
      <c r="C76" s="2" t="s">
        <v>155</v>
      </c>
      <c r="D76" s="16"/>
      <c r="E76" s="16"/>
      <c r="F76" s="16"/>
      <c r="G76" s="16"/>
      <c r="H76" s="16"/>
      <c r="I76" s="20"/>
    </row>
    <row r="77" spans="1:9" x14ac:dyDescent="0.3">
      <c r="A77" s="17"/>
      <c r="B77" s="6" t="s">
        <v>445</v>
      </c>
      <c r="C77" s="6">
        <v>10.362500000000001</v>
      </c>
      <c r="D77" s="16"/>
      <c r="E77" s="16"/>
      <c r="F77" s="16"/>
      <c r="G77" s="16"/>
      <c r="H77" s="16"/>
      <c r="I77" s="20"/>
    </row>
    <row r="78" spans="1:9" x14ac:dyDescent="0.3">
      <c r="A78" s="17"/>
      <c r="B78" s="6" t="s">
        <v>156</v>
      </c>
      <c r="C78" s="6">
        <v>20.1737</v>
      </c>
      <c r="D78" s="16"/>
      <c r="E78" s="16"/>
      <c r="F78" s="16"/>
      <c r="G78" s="16"/>
      <c r="H78" s="16"/>
      <c r="I78" s="20"/>
    </row>
    <row r="79" spans="1:9" x14ac:dyDescent="0.3">
      <c r="A79" s="17"/>
      <c r="B79" s="6" t="s">
        <v>446</v>
      </c>
      <c r="C79" s="6">
        <v>10.4239</v>
      </c>
      <c r="D79" s="16"/>
      <c r="E79" s="16"/>
      <c r="F79" s="16"/>
      <c r="G79" s="16"/>
      <c r="H79" s="16"/>
      <c r="I79" s="20"/>
    </row>
    <row r="80" spans="1:9" x14ac:dyDescent="0.3">
      <c r="A80" s="17"/>
      <c r="B80" s="6" t="s">
        <v>157</v>
      </c>
      <c r="C80" s="61">
        <v>19.937999999999999</v>
      </c>
      <c r="D80" s="16"/>
      <c r="E80" s="16"/>
      <c r="F80" s="16"/>
      <c r="G80" s="16"/>
      <c r="H80" s="16"/>
      <c r="I80" s="20"/>
    </row>
    <row r="81" spans="1:9" x14ac:dyDescent="0.3">
      <c r="A81" s="19" t="s">
        <v>152</v>
      </c>
      <c r="B81" s="78" t="s">
        <v>447</v>
      </c>
      <c r="C81" s="78"/>
      <c r="D81" s="78"/>
      <c r="E81" s="78"/>
      <c r="F81" s="78"/>
      <c r="G81" s="78"/>
      <c r="H81" s="78"/>
      <c r="I81" s="79"/>
    </row>
    <row r="82" spans="1:9" ht="28.8" x14ac:dyDescent="0.3">
      <c r="A82" s="17"/>
      <c r="B82" s="6"/>
      <c r="C82" s="2" t="s">
        <v>448</v>
      </c>
      <c r="D82" s="16"/>
      <c r="E82" s="16"/>
      <c r="F82" s="16"/>
      <c r="G82" s="16"/>
      <c r="H82" s="16"/>
      <c r="I82" s="20"/>
    </row>
    <row r="83" spans="1:9" ht="28.8" x14ac:dyDescent="0.3">
      <c r="A83" s="17"/>
      <c r="B83" s="6"/>
      <c r="C83" s="2" t="s">
        <v>449</v>
      </c>
      <c r="D83" s="16"/>
      <c r="E83" s="16"/>
      <c r="F83" s="16"/>
      <c r="G83" s="16"/>
      <c r="H83" s="16"/>
      <c r="I83" s="20"/>
    </row>
    <row r="84" spans="1:9" x14ac:dyDescent="0.3">
      <c r="A84" s="17"/>
      <c r="B84" s="2" t="s">
        <v>450</v>
      </c>
      <c r="C84" s="6">
        <v>7.0715749999999994E-2</v>
      </c>
      <c r="D84" s="16"/>
      <c r="E84" s="16"/>
      <c r="F84" s="16"/>
      <c r="G84" s="16"/>
      <c r="H84" s="16"/>
      <c r="I84" s="20"/>
    </row>
    <row r="85" spans="1:9" x14ac:dyDescent="0.3">
      <c r="A85" s="17"/>
      <c r="B85" s="2" t="s">
        <v>451</v>
      </c>
      <c r="C85" s="6">
        <v>6.740169E-2</v>
      </c>
      <c r="D85" s="16"/>
      <c r="E85" s="16"/>
      <c r="F85" s="16"/>
      <c r="G85" s="16"/>
      <c r="H85" s="16"/>
      <c r="I85" s="20"/>
    </row>
    <row r="86" spans="1:9" ht="31.5" customHeight="1" x14ac:dyDescent="0.3">
      <c r="A86" s="17"/>
      <c r="B86" s="78" t="s">
        <v>452</v>
      </c>
      <c r="C86" s="78"/>
      <c r="D86" s="78"/>
      <c r="E86" s="78"/>
      <c r="F86" s="78"/>
      <c r="G86" s="78"/>
      <c r="H86" s="78"/>
      <c r="I86" s="79"/>
    </row>
    <row r="87" spans="1:9" x14ac:dyDescent="0.3">
      <c r="A87" s="19" t="s">
        <v>158</v>
      </c>
      <c r="B87" s="78" t="s">
        <v>159</v>
      </c>
      <c r="C87" s="78"/>
      <c r="D87" s="78"/>
      <c r="E87" s="78"/>
      <c r="F87" s="78"/>
      <c r="G87" s="78"/>
      <c r="H87" s="78"/>
      <c r="I87" s="79"/>
    </row>
    <row r="88" spans="1:9" x14ac:dyDescent="0.3">
      <c r="A88" s="19" t="s">
        <v>160</v>
      </c>
      <c r="B88" s="78" t="s">
        <v>161</v>
      </c>
      <c r="C88" s="78"/>
      <c r="D88" s="78"/>
      <c r="E88" s="78"/>
      <c r="F88" s="78"/>
      <c r="G88" s="78"/>
      <c r="H88" s="78"/>
      <c r="I88" s="79"/>
    </row>
    <row r="89" spans="1:9" x14ac:dyDescent="0.3">
      <c r="A89" s="19" t="s">
        <v>162</v>
      </c>
      <c r="B89" s="78" t="s">
        <v>163</v>
      </c>
      <c r="C89" s="78"/>
      <c r="D89" s="78"/>
      <c r="E89" s="78"/>
      <c r="F89" s="78"/>
      <c r="G89" s="78"/>
      <c r="H89" s="78"/>
      <c r="I89" s="79"/>
    </row>
    <row r="90" spans="1:9" x14ac:dyDescent="0.3">
      <c r="A90" s="19" t="s">
        <v>164</v>
      </c>
      <c r="B90" s="78" t="s">
        <v>165</v>
      </c>
      <c r="C90" s="78"/>
      <c r="D90" s="78"/>
      <c r="E90" s="78"/>
      <c r="F90" s="78"/>
      <c r="G90" s="78"/>
      <c r="H90" s="78"/>
      <c r="I90" s="79"/>
    </row>
    <row r="91" spans="1:9" x14ac:dyDescent="0.3">
      <c r="A91" s="19" t="s">
        <v>166</v>
      </c>
      <c r="B91" s="78" t="s">
        <v>167</v>
      </c>
      <c r="C91" s="78"/>
      <c r="D91" s="78"/>
      <c r="E91" s="78"/>
      <c r="F91" s="78"/>
      <c r="G91" s="78"/>
      <c r="H91" s="78"/>
      <c r="I91" s="79"/>
    </row>
    <row r="92" spans="1:9" x14ac:dyDescent="0.3">
      <c r="A92" s="19" t="s">
        <v>168</v>
      </c>
      <c r="B92" s="78" t="s">
        <v>453</v>
      </c>
      <c r="C92" s="78"/>
      <c r="D92" s="78"/>
      <c r="E92" s="78"/>
      <c r="F92" s="78"/>
      <c r="G92" s="78"/>
      <c r="H92" s="78"/>
      <c r="I92" s="79"/>
    </row>
    <row r="93" spans="1:9" x14ac:dyDescent="0.3">
      <c r="A93" s="19" t="s">
        <v>170</v>
      </c>
      <c r="B93" s="78" t="s">
        <v>454</v>
      </c>
      <c r="C93" s="78"/>
      <c r="D93" s="78"/>
      <c r="E93" s="78"/>
      <c r="F93" s="78"/>
      <c r="G93" s="78"/>
      <c r="H93" s="78"/>
      <c r="I93" s="79"/>
    </row>
    <row r="94" spans="1:9" x14ac:dyDescent="0.3">
      <c r="A94" s="19" t="s">
        <v>172</v>
      </c>
      <c r="B94" s="78" t="s">
        <v>173</v>
      </c>
      <c r="C94" s="78"/>
      <c r="D94" s="78"/>
      <c r="E94" s="78"/>
      <c r="F94" s="78"/>
      <c r="G94" s="78"/>
      <c r="H94" s="78"/>
      <c r="I94" s="79"/>
    </row>
    <row r="95" spans="1:9" x14ac:dyDescent="0.3">
      <c r="A95" s="19" t="s">
        <v>174</v>
      </c>
      <c r="B95" s="78" t="s">
        <v>175</v>
      </c>
      <c r="C95" s="78"/>
      <c r="D95" s="78"/>
      <c r="E95" s="78"/>
      <c r="F95" s="78"/>
      <c r="G95" s="78"/>
      <c r="H95" s="78"/>
      <c r="I95" s="79"/>
    </row>
    <row r="96" spans="1:9" ht="32.25" customHeight="1" x14ac:dyDescent="0.3">
      <c r="A96" s="19" t="s">
        <v>674</v>
      </c>
      <c r="B96" s="78" t="s">
        <v>676</v>
      </c>
      <c r="C96" s="78"/>
      <c r="D96" s="78"/>
      <c r="E96" s="78"/>
      <c r="F96" s="78"/>
      <c r="G96" s="78"/>
      <c r="H96" s="78"/>
      <c r="I96" s="79"/>
    </row>
    <row r="97" spans="1:9" x14ac:dyDescent="0.3">
      <c r="A97" s="17" t="s">
        <v>455</v>
      </c>
      <c r="B97" s="78" t="s">
        <v>456</v>
      </c>
      <c r="C97" s="78"/>
      <c r="D97" s="78"/>
      <c r="E97" s="78"/>
      <c r="F97" s="78"/>
      <c r="G97" s="78"/>
      <c r="H97" s="78"/>
      <c r="I97" s="79"/>
    </row>
    <row r="98" spans="1:9" x14ac:dyDescent="0.3">
      <c r="A98" s="17" t="s">
        <v>180</v>
      </c>
      <c r="B98" s="78" t="s">
        <v>181</v>
      </c>
      <c r="C98" s="78"/>
      <c r="D98" s="78"/>
      <c r="E98" s="78"/>
      <c r="F98" s="78"/>
      <c r="G98" s="78"/>
      <c r="H98" s="78"/>
      <c r="I98" s="79"/>
    </row>
    <row r="99" spans="1:9" x14ac:dyDescent="0.3">
      <c r="A99" s="17"/>
      <c r="B99" s="16"/>
      <c r="C99" s="16"/>
      <c r="D99" s="16"/>
      <c r="E99" s="16"/>
      <c r="F99" s="16"/>
      <c r="G99" s="16"/>
      <c r="H99" s="16"/>
      <c r="I99" s="20"/>
    </row>
    <row r="100" spans="1:9" x14ac:dyDescent="0.3">
      <c r="A100" s="17"/>
      <c r="B100" s="14" t="s">
        <v>184</v>
      </c>
      <c r="C100" s="16"/>
      <c r="D100" s="93" t="s">
        <v>458</v>
      </c>
      <c r="E100" s="94"/>
      <c r="F100" s="94"/>
      <c r="G100" s="16"/>
      <c r="H100" s="16"/>
      <c r="I100" s="20"/>
    </row>
    <row r="101" spans="1:9" x14ac:dyDescent="0.3">
      <c r="A101" s="17"/>
      <c r="B101" s="15" t="s">
        <v>457</v>
      </c>
      <c r="C101" s="16"/>
      <c r="D101" s="95" t="s">
        <v>457</v>
      </c>
      <c r="E101" s="95"/>
      <c r="F101" s="95"/>
      <c r="G101" s="16"/>
      <c r="H101" s="16"/>
      <c r="I101" s="20"/>
    </row>
    <row r="102" spans="1:9" x14ac:dyDescent="0.3">
      <c r="A102" s="17"/>
      <c r="B102" s="16"/>
      <c r="C102" s="16"/>
      <c r="D102" s="16"/>
      <c r="E102" s="16"/>
      <c r="F102" s="16"/>
      <c r="G102" s="16"/>
      <c r="H102" s="16"/>
      <c r="I102" s="20"/>
    </row>
    <row r="103" spans="1:9" x14ac:dyDescent="0.3">
      <c r="A103" s="17"/>
      <c r="B103" s="16"/>
      <c r="C103" s="16"/>
      <c r="D103" s="16"/>
      <c r="E103" s="16"/>
      <c r="F103" s="16"/>
      <c r="G103" s="16"/>
      <c r="H103" s="16"/>
      <c r="I103" s="20"/>
    </row>
    <row r="104" spans="1:9" x14ac:dyDescent="0.3">
      <c r="A104" s="17"/>
      <c r="B104" s="16"/>
      <c r="C104" s="16"/>
      <c r="D104" s="16"/>
      <c r="E104" s="16"/>
      <c r="F104" s="16"/>
      <c r="G104" s="16"/>
      <c r="H104" s="16"/>
      <c r="I104" s="20"/>
    </row>
    <row r="105" spans="1:9" x14ac:dyDescent="0.3">
      <c r="A105" s="17"/>
      <c r="B105" s="16"/>
      <c r="C105" s="16"/>
      <c r="D105" s="16"/>
      <c r="E105" s="16"/>
      <c r="F105" s="16"/>
      <c r="G105" s="16"/>
      <c r="H105" s="16"/>
      <c r="I105" s="20"/>
    </row>
    <row r="106" spans="1:9" x14ac:dyDescent="0.3">
      <c r="A106" s="17"/>
      <c r="B106" s="16"/>
      <c r="C106" s="16"/>
      <c r="D106" s="16"/>
      <c r="E106" s="16"/>
      <c r="F106" s="16"/>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ht="28.8" x14ac:dyDescent="0.3">
      <c r="A117" s="17"/>
      <c r="B117" s="1" t="s">
        <v>186</v>
      </c>
      <c r="C117" s="16"/>
      <c r="D117" s="92" t="s">
        <v>189</v>
      </c>
      <c r="E117" s="92"/>
      <c r="F117" s="92"/>
      <c r="G117" s="16"/>
      <c r="H117" s="16"/>
      <c r="I117" s="20"/>
    </row>
    <row r="118" spans="1:9" x14ac:dyDescent="0.3">
      <c r="A118" s="17"/>
      <c r="B118" s="16"/>
      <c r="C118" s="16"/>
      <c r="D118" s="16"/>
      <c r="E118" s="16"/>
      <c r="F118" s="16"/>
      <c r="G118" s="16"/>
      <c r="H118" s="16"/>
      <c r="I118" s="20"/>
    </row>
    <row r="119" spans="1:9" x14ac:dyDescent="0.3">
      <c r="A119" s="17"/>
      <c r="B119" s="16"/>
      <c r="C119" s="16"/>
      <c r="D119" s="16"/>
      <c r="E119" s="16"/>
      <c r="F119" s="16"/>
      <c r="G119" s="16"/>
      <c r="H119" s="16"/>
      <c r="I119" s="20"/>
    </row>
    <row r="120" spans="1:9" x14ac:dyDescent="0.3">
      <c r="A120" s="17"/>
      <c r="B120" s="117" t="s">
        <v>459</v>
      </c>
      <c r="C120" s="117"/>
      <c r="D120" s="117"/>
      <c r="E120" s="117"/>
      <c r="F120" s="16"/>
      <c r="G120" s="16"/>
      <c r="H120" s="16"/>
      <c r="I120" s="20"/>
    </row>
    <row r="121" spans="1:9" x14ac:dyDescent="0.3">
      <c r="A121" s="17"/>
      <c r="B121" s="2" t="s">
        <v>460</v>
      </c>
      <c r="C121" s="2" t="s">
        <v>461</v>
      </c>
      <c r="D121" s="2" t="s">
        <v>457</v>
      </c>
      <c r="E121" s="2" t="s">
        <v>462</v>
      </c>
      <c r="F121" s="16"/>
      <c r="G121" s="16"/>
      <c r="H121" s="16"/>
      <c r="I121" s="20"/>
    </row>
    <row r="122" spans="1:9" x14ac:dyDescent="0.3">
      <c r="A122" s="17"/>
      <c r="B122" s="2" t="s">
        <v>463</v>
      </c>
      <c r="C122" s="2" t="s">
        <v>464</v>
      </c>
      <c r="D122" s="2" t="s">
        <v>465</v>
      </c>
      <c r="E122" s="2" t="s">
        <v>466</v>
      </c>
      <c r="F122" s="16"/>
      <c r="G122" s="16"/>
      <c r="H122" s="16"/>
      <c r="I122" s="20"/>
    </row>
    <row r="123" spans="1:9" x14ac:dyDescent="0.3">
      <c r="A123" s="17"/>
      <c r="B123" s="6" t="s">
        <v>467</v>
      </c>
      <c r="C123" s="6"/>
      <c r="D123" s="6"/>
      <c r="E123" s="6"/>
      <c r="F123" s="16"/>
      <c r="G123" s="16"/>
      <c r="H123" s="16"/>
      <c r="I123" s="20"/>
    </row>
    <row r="124" spans="1:9" x14ac:dyDescent="0.3">
      <c r="A124" s="17"/>
      <c r="B124" s="6" t="s">
        <v>468</v>
      </c>
      <c r="C124" s="6"/>
      <c r="D124" s="6"/>
      <c r="E124" s="6"/>
      <c r="F124" s="16"/>
      <c r="G124" s="16"/>
      <c r="H124" s="16"/>
      <c r="I124" s="20"/>
    </row>
    <row r="125" spans="1:9" x14ac:dyDescent="0.3">
      <c r="A125" s="17"/>
      <c r="B125" s="6" t="s">
        <v>469</v>
      </c>
      <c r="C125" s="7" t="s">
        <v>470</v>
      </c>
      <c r="D125" s="6"/>
      <c r="E125" s="6"/>
      <c r="F125" s="16"/>
      <c r="G125" s="16"/>
      <c r="H125" s="16"/>
      <c r="I125" s="20"/>
    </row>
    <row r="126" spans="1:9" x14ac:dyDescent="0.3">
      <c r="A126" s="17"/>
      <c r="B126" s="16"/>
      <c r="C126" s="16"/>
      <c r="D126" s="16"/>
      <c r="E126" s="16"/>
      <c r="F126" s="16"/>
      <c r="G126" s="16"/>
      <c r="H126" s="16"/>
      <c r="I126" s="20"/>
    </row>
    <row r="127" spans="1:9" x14ac:dyDescent="0.3">
      <c r="A127" s="18"/>
      <c r="B127" s="4"/>
      <c r="C127" s="4"/>
      <c r="D127" s="4"/>
      <c r="E127" s="4"/>
      <c r="F127" s="4"/>
      <c r="G127" s="4"/>
      <c r="H127" s="4"/>
      <c r="I127" s="21"/>
    </row>
  </sheetData>
  <mergeCells count="32">
    <mergeCell ref="D117:F117"/>
    <mergeCell ref="B120:E120"/>
    <mergeCell ref="B95:I95"/>
    <mergeCell ref="B96:I96"/>
    <mergeCell ref="B97:I97"/>
    <mergeCell ref="B98:I98"/>
    <mergeCell ref="D100:F100"/>
    <mergeCell ref="D101:F101"/>
    <mergeCell ref="B94:I94"/>
    <mergeCell ref="B74:I74"/>
    <mergeCell ref="B75:I75"/>
    <mergeCell ref="B81:I81"/>
    <mergeCell ref="B86:I86"/>
    <mergeCell ref="B87:I87"/>
    <mergeCell ref="B88:I88"/>
    <mergeCell ref="B89:I89"/>
    <mergeCell ref="B90:I90"/>
    <mergeCell ref="B91:I91"/>
    <mergeCell ref="B92:I92"/>
    <mergeCell ref="B93:I93"/>
    <mergeCell ref="B73:I73"/>
    <mergeCell ref="A1:I1"/>
    <mergeCell ref="A2:I2"/>
    <mergeCell ref="A3:I3"/>
    <mergeCell ref="A4:I4"/>
    <mergeCell ref="A5:I5"/>
    <mergeCell ref="A6:I6"/>
    <mergeCell ref="A7:I7"/>
    <mergeCell ref="A8:I8"/>
    <mergeCell ref="A9:I9"/>
    <mergeCell ref="A10:I10"/>
    <mergeCell ref="B70:C7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8255-5C56-4EC2-B615-447B387BA355}">
  <dimension ref="A1:J137"/>
  <sheetViews>
    <sheetView zoomScale="90" zoomScaleNormal="90" workbookViewId="0">
      <selection sqref="A1:J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0" customWidth="1"/>
    <col min="7" max="9" width="17.109375" customWidth="1"/>
    <col min="10" max="10" width="17.6640625" customWidth="1"/>
  </cols>
  <sheetData>
    <row r="1" spans="1:10" x14ac:dyDescent="0.3">
      <c r="A1" s="80" t="s">
        <v>141</v>
      </c>
      <c r="B1" s="81"/>
      <c r="C1" s="81"/>
      <c r="D1" s="81"/>
      <c r="E1" s="81"/>
      <c r="F1" s="81"/>
      <c r="G1" s="81"/>
      <c r="H1" s="81"/>
      <c r="I1" s="81"/>
      <c r="J1" s="82"/>
    </row>
    <row r="2" spans="1:10" x14ac:dyDescent="0.3">
      <c r="A2" s="83"/>
      <c r="B2" s="84"/>
      <c r="C2" s="84"/>
      <c r="D2" s="84"/>
      <c r="E2" s="84"/>
      <c r="F2" s="84"/>
      <c r="G2" s="84"/>
      <c r="H2" s="84"/>
      <c r="I2" s="84"/>
      <c r="J2" s="85"/>
    </row>
    <row r="3" spans="1:10" x14ac:dyDescent="0.3">
      <c r="A3" s="80" t="s">
        <v>142</v>
      </c>
      <c r="B3" s="81"/>
      <c r="C3" s="81"/>
      <c r="D3" s="81"/>
      <c r="E3" s="81"/>
      <c r="F3" s="81"/>
      <c r="G3" s="81"/>
      <c r="H3" s="81"/>
      <c r="I3" s="81"/>
      <c r="J3" s="82"/>
    </row>
    <row r="4" spans="1:10" x14ac:dyDescent="0.3">
      <c r="A4" s="80" t="s">
        <v>143</v>
      </c>
      <c r="B4" s="81"/>
      <c r="C4" s="81"/>
      <c r="D4" s="81"/>
      <c r="E4" s="81"/>
      <c r="F4" s="81"/>
      <c r="G4" s="81"/>
      <c r="H4" s="81"/>
      <c r="I4" s="81"/>
      <c r="J4" s="82"/>
    </row>
    <row r="5" spans="1:10" x14ac:dyDescent="0.3">
      <c r="A5" s="86" t="s">
        <v>144</v>
      </c>
      <c r="B5" s="87"/>
      <c r="C5" s="87"/>
      <c r="D5" s="87"/>
      <c r="E5" s="87"/>
      <c r="F5" s="87"/>
      <c r="G5" s="87"/>
      <c r="H5" s="87"/>
      <c r="I5" s="87"/>
      <c r="J5" s="88"/>
    </row>
    <row r="6" spans="1:10" x14ac:dyDescent="0.3">
      <c r="A6" s="83"/>
      <c r="B6" s="84"/>
      <c r="C6" s="84"/>
      <c r="D6" s="84"/>
      <c r="E6" s="84"/>
      <c r="F6" s="84"/>
      <c r="G6" s="84"/>
      <c r="H6" s="84"/>
      <c r="I6" s="84"/>
      <c r="J6" s="85"/>
    </row>
    <row r="7" spans="1:10" x14ac:dyDescent="0.3">
      <c r="A7" s="80" t="s">
        <v>404</v>
      </c>
      <c r="B7" s="81"/>
      <c r="C7" s="81"/>
      <c r="D7" s="81"/>
      <c r="E7" s="81"/>
      <c r="F7" s="81"/>
      <c r="G7" s="81"/>
      <c r="H7" s="81"/>
      <c r="I7" s="81"/>
      <c r="J7" s="82"/>
    </row>
    <row r="8" spans="1:10" x14ac:dyDescent="0.3">
      <c r="A8" s="83"/>
      <c r="B8" s="84"/>
      <c r="C8" s="84"/>
      <c r="D8" s="84"/>
      <c r="E8" s="84"/>
      <c r="F8" s="84"/>
      <c r="G8" s="84"/>
      <c r="H8" s="84"/>
      <c r="I8" s="84"/>
      <c r="J8" s="85"/>
    </row>
    <row r="9" spans="1:10" x14ac:dyDescent="0.3">
      <c r="A9" s="80" t="s">
        <v>405</v>
      </c>
      <c r="B9" s="81"/>
      <c r="C9" s="81"/>
      <c r="D9" s="81"/>
      <c r="E9" s="81"/>
      <c r="F9" s="81"/>
      <c r="G9" s="81"/>
      <c r="H9" s="81"/>
      <c r="I9" s="81"/>
      <c r="J9" s="82"/>
    </row>
    <row r="10" spans="1:10" x14ac:dyDescent="0.3">
      <c r="A10" s="89"/>
      <c r="B10" s="90"/>
      <c r="C10" s="90"/>
      <c r="D10" s="90"/>
      <c r="E10" s="90"/>
      <c r="F10" s="90"/>
      <c r="G10" s="90"/>
      <c r="H10" s="90"/>
      <c r="I10" s="90"/>
      <c r="J10" s="91"/>
    </row>
    <row r="11" spans="1:10" ht="25.95" customHeight="1" x14ac:dyDescent="0.3">
      <c r="A11" s="2" t="s">
        <v>0</v>
      </c>
      <c r="B11" s="2" t="s">
        <v>1</v>
      </c>
      <c r="C11" s="2" t="s">
        <v>2</v>
      </c>
      <c r="D11" s="2" t="s">
        <v>190</v>
      </c>
      <c r="E11" s="2" t="s">
        <v>4</v>
      </c>
      <c r="F11" s="2" t="s">
        <v>5</v>
      </c>
      <c r="G11" s="2" t="s">
        <v>6</v>
      </c>
      <c r="H11" s="2" t="s">
        <v>7</v>
      </c>
      <c r="I11" s="2" t="s">
        <v>297</v>
      </c>
      <c r="J11" s="2" t="s">
        <v>298</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32">
        <v>1</v>
      </c>
      <c r="B17" s="3" t="s">
        <v>299</v>
      </c>
      <c r="C17" s="3" t="s">
        <v>300</v>
      </c>
      <c r="D17" s="3" t="s">
        <v>26</v>
      </c>
      <c r="E17" s="34">
        <v>18302</v>
      </c>
      <c r="F17" s="35">
        <v>463.22</v>
      </c>
      <c r="G17" s="36">
        <v>5.2200000000000003E-2</v>
      </c>
      <c r="H17" s="3"/>
      <c r="I17" s="49">
        <v>72.599999999999994</v>
      </c>
      <c r="J17" s="50" t="s">
        <v>301</v>
      </c>
    </row>
    <row r="18" spans="1:10" x14ac:dyDescent="0.3">
      <c r="A18" s="32">
        <v>2</v>
      </c>
      <c r="B18" s="3" t="s">
        <v>302</v>
      </c>
      <c r="C18" s="3" t="s">
        <v>303</v>
      </c>
      <c r="D18" s="3" t="s">
        <v>242</v>
      </c>
      <c r="E18" s="34">
        <v>58167</v>
      </c>
      <c r="F18" s="35">
        <v>373.46</v>
      </c>
      <c r="G18" s="36">
        <v>4.2099999999999999E-2</v>
      </c>
      <c r="H18" s="3"/>
      <c r="I18" s="49">
        <v>75.5</v>
      </c>
      <c r="J18" s="50" t="s">
        <v>304</v>
      </c>
    </row>
    <row r="19" spans="1:10" x14ac:dyDescent="0.3">
      <c r="A19" s="32">
        <v>3</v>
      </c>
      <c r="B19" s="3" t="s">
        <v>11</v>
      </c>
      <c r="C19" s="3" t="s">
        <v>12</v>
      </c>
      <c r="D19" s="3" t="s">
        <v>13</v>
      </c>
      <c r="E19" s="34">
        <v>19579</v>
      </c>
      <c r="F19" s="35">
        <v>316.35000000000002</v>
      </c>
      <c r="G19" s="36">
        <v>3.5700000000000003E-2</v>
      </c>
      <c r="H19" s="3"/>
      <c r="I19" s="49">
        <v>79.8</v>
      </c>
      <c r="J19" s="50" t="s">
        <v>305</v>
      </c>
    </row>
    <row r="20" spans="1:10" x14ac:dyDescent="0.3">
      <c r="A20" s="32">
        <v>4</v>
      </c>
      <c r="B20" s="3" t="s">
        <v>306</v>
      </c>
      <c r="C20" s="3" t="s">
        <v>98</v>
      </c>
      <c r="D20" s="3" t="s">
        <v>99</v>
      </c>
      <c r="E20" s="34">
        <v>23917</v>
      </c>
      <c r="F20" s="35">
        <v>284.36</v>
      </c>
      <c r="G20" s="36">
        <v>3.2000000000000001E-2</v>
      </c>
      <c r="H20" s="3"/>
      <c r="I20" s="49">
        <v>66.3</v>
      </c>
      <c r="J20" s="50" t="s">
        <v>307</v>
      </c>
    </row>
    <row r="21" spans="1:10" x14ac:dyDescent="0.3">
      <c r="A21" s="32">
        <v>5</v>
      </c>
      <c r="B21" s="3" t="s">
        <v>308</v>
      </c>
      <c r="C21" s="3" t="s">
        <v>309</v>
      </c>
      <c r="D21" s="3" t="s">
        <v>36</v>
      </c>
      <c r="E21" s="34">
        <v>12950</v>
      </c>
      <c r="F21" s="35">
        <v>257.8</v>
      </c>
      <c r="G21" s="36">
        <v>2.9100000000000001E-2</v>
      </c>
      <c r="H21" s="3"/>
      <c r="I21" s="49">
        <v>68.400000000000006</v>
      </c>
      <c r="J21" s="50" t="s">
        <v>310</v>
      </c>
    </row>
    <row r="22" spans="1:10" x14ac:dyDescent="0.3">
      <c r="A22" s="32">
        <v>6</v>
      </c>
      <c r="B22" s="3" t="s">
        <v>14</v>
      </c>
      <c r="C22" s="3" t="s">
        <v>15</v>
      </c>
      <c r="D22" s="3" t="s">
        <v>16</v>
      </c>
      <c r="E22" s="34">
        <v>13264</v>
      </c>
      <c r="F22" s="35">
        <v>247.8</v>
      </c>
      <c r="G22" s="36">
        <v>2.7900000000000001E-2</v>
      </c>
      <c r="H22" s="3"/>
      <c r="I22" s="49">
        <v>82.4</v>
      </c>
      <c r="J22" s="50" t="s">
        <v>311</v>
      </c>
    </row>
    <row r="23" spans="1:10" x14ac:dyDescent="0.3">
      <c r="A23" s="32">
        <v>7</v>
      </c>
      <c r="B23" s="3" t="s">
        <v>312</v>
      </c>
      <c r="C23" s="3" t="s">
        <v>42</v>
      </c>
      <c r="D23" s="3" t="s">
        <v>16</v>
      </c>
      <c r="E23" s="34">
        <v>5346</v>
      </c>
      <c r="F23" s="35">
        <v>234.44</v>
      </c>
      <c r="G23" s="36">
        <v>2.64E-2</v>
      </c>
      <c r="H23" s="3"/>
      <c r="I23" s="49">
        <v>73.8</v>
      </c>
      <c r="J23" s="50" t="s">
        <v>313</v>
      </c>
    </row>
    <row r="24" spans="1:10" x14ac:dyDescent="0.3">
      <c r="A24" s="32">
        <v>8</v>
      </c>
      <c r="B24" s="3" t="s">
        <v>314</v>
      </c>
      <c r="C24" s="3" t="s">
        <v>315</v>
      </c>
      <c r="D24" s="3" t="s">
        <v>16</v>
      </c>
      <c r="E24" s="34">
        <v>4841</v>
      </c>
      <c r="F24" s="35">
        <v>233.93</v>
      </c>
      <c r="G24" s="36">
        <v>2.64E-2</v>
      </c>
      <c r="H24" s="3"/>
      <c r="I24" s="49">
        <v>72.400000000000006</v>
      </c>
      <c r="J24" s="50" t="s">
        <v>316</v>
      </c>
    </row>
    <row r="25" spans="1:10" x14ac:dyDescent="0.3">
      <c r="A25" s="32">
        <v>9</v>
      </c>
      <c r="B25" s="3" t="s">
        <v>27</v>
      </c>
      <c r="C25" s="3" t="s">
        <v>28</v>
      </c>
      <c r="D25" s="3" t="s">
        <v>29</v>
      </c>
      <c r="E25" s="34">
        <v>30852</v>
      </c>
      <c r="F25" s="35">
        <v>227.06</v>
      </c>
      <c r="G25" s="36">
        <v>2.5600000000000001E-2</v>
      </c>
      <c r="H25" s="3"/>
      <c r="I25" s="49">
        <v>77.3</v>
      </c>
      <c r="J25" s="50" t="s">
        <v>317</v>
      </c>
    </row>
    <row r="26" spans="1:10" x14ac:dyDescent="0.3">
      <c r="A26" s="32">
        <v>10</v>
      </c>
      <c r="B26" s="3" t="s">
        <v>318</v>
      </c>
      <c r="C26" s="3" t="s">
        <v>319</v>
      </c>
      <c r="D26" s="3" t="s">
        <v>99</v>
      </c>
      <c r="E26" s="34">
        <v>31813</v>
      </c>
      <c r="F26" s="35">
        <v>214.45</v>
      </c>
      <c r="G26" s="36">
        <v>2.4199999999999999E-2</v>
      </c>
      <c r="H26" s="3"/>
      <c r="I26" s="49">
        <v>74.8</v>
      </c>
      <c r="J26" s="50" t="s">
        <v>320</v>
      </c>
    </row>
    <row r="27" spans="1:10" x14ac:dyDescent="0.3">
      <c r="A27" s="32">
        <v>11</v>
      </c>
      <c r="B27" s="3" t="s">
        <v>321</v>
      </c>
      <c r="C27" s="3" t="s">
        <v>322</v>
      </c>
      <c r="D27" s="3" t="s">
        <v>204</v>
      </c>
      <c r="E27" s="34">
        <v>591</v>
      </c>
      <c r="F27" s="35">
        <v>206.72</v>
      </c>
      <c r="G27" s="36">
        <v>2.3300000000000001E-2</v>
      </c>
      <c r="H27" s="3"/>
      <c r="I27" s="49">
        <v>70</v>
      </c>
      <c r="J27" s="50" t="s">
        <v>323</v>
      </c>
    </row>
    <row r="28" spans="1:10" x14ac:dyDescent="0.3">
      <c r="A28" s="32">
        <v>12</v>
      </c>
      <c r="B28" s="3" t="s">
        <v>279</v>
      </c>
      <c r="C28" s="3" t="s">
        <v>18</v>
      </c>
      <c r="D28" s="3" t="s">
        <v>13</v>
      </c>
      <c r="E28" s="34">
        <v>16984</v>
      </c>
      <c r="F28" s="35">
        <v>206.34</v>
      </c>
      <c r="G28" s="36">
        <v>2.3300000000000001E-2</v>
      </c>
      <c r="H28" s="3"/>
      <c r="I28" s="49">
        <v>76.599999999999994</v>
      </c>
      <c r="J28" s="50" t="s">
        <v>324</v>
      </c>
    </row>
    <row r="29" spans="1:10" x14ac:dyDescent="0.3">
      <c r="A29" s="32">
        <v>13</v>
      </c>
      <c r="B29" s="3" t="s">
        <v>64</v>
      </c>
      <c r="C29" s="3" t="s">
        <v>65</v>
      </c>
      <c r="D29" s="3" t="s">
        <v>26</v>
      </c>
      <c r="E29" s="34">
        <v>17740</v>
      </c>
      <c r="F29" s="35">
        <v>205.19</v>
      </c>
      <c r="G29" s="36">
        <v>2.3099999999999999E-2</v>
      </c>
      <c r="H29" s="3"/>
      <c r="I29" s="49">
        <v>76.900000000000006</v>
      </c>
      <c r="J29" s="50" t="s">
        <v>325</v>
      </c>
    </row>
    <row r="30" spans="1:10" x14ac:dyDescent="0.3">
      <c r="A30" s="32">
        <v>14</v>
      </c>
      <c r="B30" s="3" t="s">
        <v>326</v>
      </c>
      <c r="C30" s="3" t="s">
        <v>327</v>
      </c>
      <c r="D30" s="3" t="s">
        <v>29</v>
      </c>
      <c r="E30" s="34">
        <v>9851</v>
      </c>
      <c r="F30" s="35">
        <v>197.79</v>
      </c>
      <c r="G30" s="36">
        <v>2.23E-2</v>
      </c>
      <c r="H30" s="3"/>
      <c r="I30" s="49">
        <v>75.400000000000006</v>
      </c>
      <c r="J30" s="50" t="s">
        <v>328</v>
      </c>
    </row>
    <row r="31" spans="1:10" x14ac:dyDescent="0.3">
      <c r="A31" s="32">
        <v>15</v>
      </c>
      <c r="B31" s="3" t="s">
        <v>329</v>
      </c>
      <c r="C31" s="3" t="s">
        <v>330</v>
      </c>
      <c r="D31" s="3" t="s">
        <v>196</v>
      </c>
      <c r="E31" s="34">
        <v>3887</v>
      </c>
      <c r="F31" s="35">
        <v>197.14</v>
      </c>
      <c r="G31" s="36">
        <v>2.2200000000000001E-2</v>
      </c>
      <c r="H31" s="3"/>
      <c r="I31" s="49">
        <v>67.099999999999994</v>
      </c>
      <c r="J31" s="50" t="s">
        <v>331</v>
      </c>
    </row>
    <row r="32" spans="1:10" x14ac:dyDescent="0.3">
      <c r="A32" s="32">
        <v>16</v>
      </c>
      <c r="B32" s="3" t="s">
        <v>332</v>
      </c>
      <c r="C32" s="3" t="s">
        <v>333</v>
      </c>
      <c r="D32" s="3" t="s">
        <v>57</v>
      </c>
      <c r="E32" s="34">
        <v>9671</v>
      </c>
      <c r="F32" s="35">
        <v>178.9</v>
      </c>
      <c r="G32" s="36">
        <v>2.0199999999999999E-2</v>
      </c>
      <c r="H32" s="3"/>
      <c r="I32" s="49">
        <v>67.099999999999994</v>
      </c>
      <c r="J32" s="50" t="s">
        <v>334</v>
      </c>
    </row>
    <row r="33" spans="1:10" x14ac:dyDescent="0.3">
      <c r="A33" s="32">
        <v>17</v>
      </c>
      <c r="B33" s="3" t="s">
        <v>73</v>
      </c>
      <c r="C33" s="3" t="s">
        <v>74</v>
      </c>
      <c r="D33" s="3" t="s">
        <v>26</v>
      </c>
      <c r="E33" s="34">
        <v>1338</v>
      </c>
      <c r="F33" s="35">
        <v>175.49</v>
      </c>
      <c r="G33" s="36">
        <v>1.9800000000000002E-2</v>
      </c>
      <c r="H33" s="3"/>
      <c r="I33" s="49">
        <v>68.5</v>
      </c>
      <c r="J33" s="50" t="s">
        <v>335</v>
      </c>
    </row>
    <row r="34" spans="1:10" x14ac:dyDescent="0.3">
      <c r="A34" s="32">
        <v>18</v>
      </c>
      <c r="B34" s="3" t="s">
        <v>336</v>
      </c>
      <c r="C34" s="3" t="s">
        <v>337</v>
      </c>
      <c r="D34" s="3" t="s">
        <v>57</v>
      </c>
      <c r="E34" s="34">
        <v>11222</v>
      </c>
      <c r="F34" s="35">
        <v>172.55</v>
      </c>
      <c r="G34" s="36">
        <v>1.9400000000000001E-2</v>
      </c>
      <c r="H34" s="3"/>
      <c r="I34" s="49">
        <v>76.2</v>
      </c>
      <c r="J34" s="50" t="s">
        <v>338</v>
      </c>
    </row>
    <row r="35" spans="1:10" x14ac:dyDescent="0.3">
      <c r="A35" s="32">
        <v>19</v>
      </c>
      <c r="B35" s="3" t="s">
        <v>91</v>
      </c>
      <c r="C35" s="3" t="s">
        <v>92</v>
      </c>
      <c r="D35" s="3" t="s">
        <v>29</v>
      </c>
      <c r="E35" s="34">
        <v>23651</v>
      </c>
      <c r="F35" s="35">
        <v>169.22</v>
      </c>
      <c r="G35" s="36">
        <v>1.9099999999999999E-2</v>
      </c>
      <c r="H35" s="3"/>
      <c r="I35" s="49">
        <v>74.8</v>
      </c>
      <c r="J35" s="50" t="s">
        <v>339</v>
      </c>
    </row>
    <row r="36" spans="1:10" x14ac:dyDescent="0.3">
      <c r="A36" s="32">
        <v>20</v>
      </c>
      <c r="B36" s="3" t="s">
        <v>37</v>
      </c>
      <c r="C36" s="3" t="s">
        <v>38</v>
      </c>
      <c r="D36" s="3" t="s">
        <v>13</v>
      </c>
      <c r="E36" s="34">
        <v>9292</v>
      </c>
      <c r="F36" s="35">
        <v>167.99</v>
      </c>
      <c r="G36" s="36">
        <v>1.89E-2</v>
      </c>
      <c r="H36" s="3"/>
      <c r="I36" s="49">
        <v>80.599999999999994</v>
      </c>
      <c r="J36" s="50" t="s">
        <v>340</v>
      </c>
    </row>
    <row r="37" spans="1:10" x14ac:dyDescent="0.3">
      <c r="A37" s="32">
        <v>21</v>
      </c>
      <c r="B37" s="3" t="s">
        <v>71</v>
      </c>
      <c r="C37" s="3" t="s">
        <v>72</v>
      </c>
      <c r="D37" s="3" t="s">
        <v>13</v>
      </c>
      <c r="E37" s="34">
        <v>11263</v>
      </c>
      <c r="F37" s="35">
        <v>160.81</v>
      </c>
      <c r="G37" s="36">
        <v>1.8100000000000002E-2</v>
      </c>
      <c r="H37" s="3"/>
      <c r="I37" s="49">
        <v>80.400000000000006</v>
      </c>
      <c r="J37" s="50" t="s">
        <v>324</v>
      </c>
    </row>
    <row r="38" spans="1:10" x14ac:dyDescent="0.3">
      <c r="A38" s="32">
        <v>22</v>
      </c>
      <c r="B38" s="3" t="s">
        <v>341</v>
      </c>
      <c r="C38" s="3" t="s">
        <v>31</v>
      </c>
      <c r="D38" s="3" t="s">
        <v>26</v>
      </c>
      <c r="E38" s="34">
        <v>5444</v>
      </c>
      <c r="F38" s="35">
        <v>158.30000000000001</v>
      </c>
      <c r="G38" s="36">
        <v>1.78E-2</v>
      </c>
      <c r="H38" s="3"/>
      <c r="I38" s="49">
        <v>72.400000000000006</v>
      </c>
      <c r="J38" s="50" t="s">
        <v>342</v>
      </c>
    </row>
    <row r="39" spans="1:10" x14ac:dyDescent="0.3">
      <c r="A39" s="32">
        <v>23</v>
      </c>
      <c r="B39" s="3" t="s">
        <v>75</v>
      </c>
      <c r="C39" s="3" t="s">
        <v>76</v>
      </c>
      <c r="D39" s="3" t="s">
        <v>16</v>
      </c>
      <c r="E39" s="34">
        <v>9610</v>
      </c>
      <c r="F39" s="35">
        <v>157.85</v>
      </c>
      <c r="G39" s="36">
        <v>1.78E-2</v>
      </c>
      <c r="H39" s="3"/>
      <c r="I39" s="49">
        <v>79.599999999999994</v>
      </c>
      <c r="J39" s="50" t="s">
        <v>343</v>
      </c>
    </row>
    <row r="40" spans="1:10" x14ac:dyDescent="0.3">
      <c r="A40" s="32">
        <v>24</v>
      </c>
      <c r="B40" s="3" t="s">
        <v>344</v>
      </c>
      <c r="C40" s="3" t="s">
        <v>345</v>
      </c>
      <c r="D40" s="3" t="s">
        <v>346</v>
      </c>
      <c r="E40" s="34">
        <v>4494</v>
      </c>
      <c r="F40" s="35">
        <v>153.34</v>
      </c>
      <c r="G40" s="36">
        <v>1.7299999999999999E-2</v>
      </c>
      <c r="H40" s="3"/>
      <c r="I40" s="49">
        <v>73.5</v>
      </c>
      <c r="J40" s="50" t="s">
        <v>347</v>
      </c>
    </row>
    <row r="41" spans="1:10" x14ac:dyDescent="0.3">
      <c r="A41" s="32">
        <v>25</v>
      </c>
      <c r="B41" s="3" t="s">
        <v>282</v>
      </c>
      <c r="C41" s="3" t="s">
        <v>283</v>
      </c>
      <c r="D41" s="3" t="s">
        <v>258</v>
      </c>
      <c r="E41" s="34">
        <v>11715</v>
      </c>
      <c r="F41" s="35">
        <v>147.16999999999999</v>
      </c>
      <c r="G41" s="36">
        <v>1.66E-2</v>
      </c>
      <c r="H41" s="3"/>
      <c r="I41" s="49">
        <v>73.7</v>
      </c>
      <c r="J41" s="50" t="s">
        <v>348</v>
      </c>
    </row>
    <row r="42" spans="1:10" x14ac:dyDescent="0.3">
      <c r="A42" s="32">
        <v>26</v>
      </c>
      <c r="B42" s="3" t="s">
        <v>270</v>
      </c>
      <c r="C42" s="3" t="s">
        <v>33</v>
      </c>
      <c r="D42" s="3" t="s">
        <v>16</v>
      </c>
      <c r="E42" s="34">
        <v>27406</v>
      </c>
      <c r="F42" s="35">
        <v>143.06</v>
      </c>
      <c r="G42" s="36">
        <v>1.61E-2</v>
      </c>
      <c r="H42" s="3"/>
      <c r="I42" s="49">
        <v>81</v>
      </c>
      <c r="J42" s="50" t="s">
        <v>349</v>
      </c>
    </row>
    <row r="43" spans="1:10" x14ac:dyDescent="0.3">
      <c r="A43" s="32">
        <v>27</v>
      </c>
      <c r="B43" s="3" t="s">
        <v>39</v>
      </c>
      <c r="C43" s="3" t="s">
        <v>40</v>
      </c>
      <c r="D43" s="3" t="s">
        <v>16</v>
      </c>
      <c r="E43" s="34">
        <v>8975</v>
      </c>
      <c r="F43" s="35">
        <v>139.51</v>
      </c>
      <c r="G43" s="36">
        <v>1.5699999999999999E-2</v>
      </c>
      <c r="H43" s="3"/>
      <c r="I43" s="49">
        <v>81</v>
      </c>
      <c r="J43" s="50" t="s">
        <v>350</v>
      </c>
    </row>
    <row r="44" spans="1:10" x14ac:dyDescent="0.3">
      <c r="A44" s="32">
        <v>28</v>
      </c>
      <c r="B44" s="3" t="s">
        <v>66</v>
      </c>
      <c r="C44" s="3" t="s">
        <v>67</v>
      </c>
      <c r="D44" s="3" t="s">
        <v>23</v>
      </c>
      <c r="E44" s="34">
        <v>1947</v>
      </c>
      <c r="F44" s="35">
        <v>132.53</v>
      </c>
      <c r="G44" s="36">
        <v>1.49E-2</v>
      </c>
      <c r="H44" s="3"/>
      <c r="I44" s="49">
        <v>76.099999999999994</v>
      </c>
      <c r="J44" s="50" t="s">
        <v>351</v>
      </c>
    </row>
    <row r="45" spans="1:10" x14ac:dyDescent="0.3">
      <c r="A45" s="32">
        <v>29</v>
      </c>
      <c r="B45" s="3" t="s">
        <v>84</v>
      </c>
      <c r="C45" s="3" t="s">
        <v>85</v>
      </c>
      <c r="D45" s="3" t="s">
        <v>57</v>
      </c>
      <c r="E45" s="34">
        <v>3791</v>
      </c>
      <c r="F45" s="35">
        <v>131.13</v>
      </c>
      <c r="G45" s="36">
        <v>1.4800000000000001E-2</v>
      </c>
      <c r="H45" s="3"/>
      <c r="I45" s="49">
        <v>74</v>
      </c>
      <c r="J45" s="50" t="s">
        <v>352</v>
      </c>
    </row>
    <row r="46" spans="1:10" x14ac:dyDescent="0.3">
      <c r="A46" s="32">
        <v>30</v>
      </c>
      <c r="B46" s="3" t="s">
        <v>353</v>
      </c>
      <c r="C46" s="3" t="s">
        <v>354</v>
      </c>
      <c r="D46" s="3" t="s">
        <v>355</v>
      </c>
      <c r="E46" s="34">
        <v>11145</v>
      </c>
      <c r="F46" s="35">
        <v>124.78</v>
      </c>
      <c r="G46" s="36">
        <v>1.41E-2</v>
      </c>
      <c r="H46" s="3"/>
      <c r="I46" s="49">
        <v>71.900000000000006</v>
      </c>
      <c r="J46" s="50" t="s">
        <v>356</v>
      </c>
    </row>
    <row r="47" spans="1:10" x14ac:dyDescent="0.3">
      <c r="A47" s="32">
        <v>31</v>
      </c>
      <c r="B47" s="3" t="s">
        <v>86</v>
      </c>
      <c r="C47" s="3" t="s">
        <v>87</v>
      </c>
      <c r="D47" s="3" t="s">
        <v>23</v>
      </c>
      <c r="E47" s="34">
        <v>7525</v>
      </c>
      <c r="F47" s="35">
        <v>124.29</v>
      </c>
      <c r="G47" s="36">
        <v>1.4E-2</v>
      </c>
      <c r="H47" s="3"/>
      <c r="I47" s="49">
        <v>77.2</v>
      </c>
      <c r="J47" s="50" t="s">
        <v>357</v>
      </c>
    </row>
    <row r="48" spans="1:10" x14ac:dyDescent="0.3">
      <c r="A48" s="32">
        <v>32</v>
      </c>
      <c r="B48" s="3" t="s">
        <v>358</v>
      </c>
      <c r="C48" s="3" t="s">
        <v>359</v>
      </c>
      <c r="D48" s="3" t="s">
        <v>346</v>
      </c>
      <c r="E48" s="34">
        <v>8607</v>
      </c>
      <c r="F48" s="35">
        <v>124.01</v>
      </c>
      <c r="G48" s="36">
        <v>1.4E-2</v>
      </c>
      <c r="H48" s="3"/>
      <c r="I48" s="49">
        <v>74.8</v>
      </c>
      <c r="J48" s="50" t="s">
        <v>360</v>
      </c>
    </row>
    <row r="49" spans="1:10" x14ac:dyDescent="0.3">
      <c r="A49" s="32">
        <v>33</v>
      </c>
      <c r="B49" s="3" t="s">
        <v>361</v>
      </c>
      <c r="C49" s="3" t="s">
        <v>362</v>
      </c>
      <c r="D49" s="3" t="s">
        <v>266</v>
      </c>
      <c r="E49" s="34">
        <v>4932</v>
      </c>
      <c r="F49" s="35">
        <v>123.37</v>
      </c>
      <c r="G49" s="36">
        <v>1.3899999999999999E-2</v>
      </c>
      <c r="H49" s="3"/>
      <c r="I49" s="49">
        <v>77.2</v>
      </c>
      <c r="J49" s="50" t="s">
        <v>363</v>
      </c>
    </row>
    <row r="50" spans="1:10" x14ac:dyDescent="0.3">
      <c r="A50" s="32">
        <v>34</v>
      </c>
      <c r="B50" s="3" t="s">
        <v>364</v>
      </c>
      <c r="C50" s="3" t="s">
        <v>365</v>
      </c>
      <c r="D50" s="3" t="s">
        <v>366</v>
      </c>
      <c r="E50" s="34">
        <v>35996</v>
      </c>
      <c r="F50" s="35">
        <v>119.02</v>
      </c>
      <c r="G50" s="36">
        <v>1.34E-2</v>
      </c>
      <c r="H50" s="3"/>
      <c r="I50" s="49">
        <v>71.3</v>
      </c>
      <c r="J50" s="50" t="s">
        <v>367</v>
      </c>
    </row>
    <row r="51" spans="1:10" x14ac:dyDescent="0.3">
      <c r="A51" s="32">
        <v>35</v>
      </c>
      <c r="B51" s="3" t="s">
        <v>368</v>
      </c>
      <c r="C51" s="3" t="s">
        <v>369</v>
      </c>
      <c r="D51" s="3" t="s">
        <v>258</v>
      </c>
      <c r="E51" s="34">
        <v>14332</v>
      </c>
      <c r="F51" s="35">
        <v>115.77</v>
      </c>
      <c r="G51" s="36">
        <v>1.2999999999999999E-2</v>
      </c>
      <c r="H51" s="3"/>
      <c r="I51" s="49">
        <v>76.2</v>
      </c>
      <c r="J51" s="50" t="s">
        <v>370</v>
      </c>
    </row>
    <row r="52" spans="1:10" x14ac:dyDescent="0.3">
      <c r="A52" s="32">
        <v>36</v>
      </c>
      <c r="B52" s="3" t="s">
        <v>50</v>
      </c>
      <c r="C52" s="3" t="s">
        <v>51</v>
      </c>
      <c r="D52" s="3" t="s">
        <v>26</v>
      </c>
      <c r="E52" s="34">
        <v>1181</v>
      </c>
      <c r="F52" s="35">
        <v>114.13</v>
      </c>
      <c r="G52" s="36">
        <v>1.29E-2</v>
      </c>
      <c r="H52" s="3"/>
      <c r="I52" s="49">
        <v>67.7</v>
      </c>
      <c r="J52" s="50" t="s">
        <v>371</v>
      </c>
    </row>
    <row r="53" spans="1:10" x14ac:dyDescent="0.3">
      <c r="A53" s="32">
        <v>37</v>
      </c>
      <c r="B53" s="3" t="s">
        <v>372</v>
      </c>
      <c r="C53" s="3" t="s">
        <v>373</v>
      </c>
      <c r="D53" s="3" t="s">
        <v>374</v>
      </c>
      <c r="E53" s="34">
        <v>41879</v>
      </c>
      <c r="F53" s="35">
        <v>109.78</v>
      </c>
      <c r="G53" s="36">
        <v>1.24E-2</v>
      </c>
      <c r="H53" s="3"/>
      <c r="I53" s="49">
        <v>67.2</v>
      </c>
      <c r="J53" s="50" t="s">
        <v>375</v>
      </c>
    </row>
    <row r="54" spans="1:10" x14ac:dyDescent="0.3">
      <c r="A54" s="32">
        <v>38</v>
      </c>
      <c r="B54" s="3" t="s">
        <v>55</v>
      </c>
      <c r="C54" s="3" t="s">
        <v>56</v>
      </c>
      <c r="D54" s="3" t="s">
        <v>57</v>
      </c>
      <c r="E54" s="34">
        <v>24291</v>
      </c>
      <c r="F54" s="35">
        <v>109.65</v>
      </c>
      <c r="G54" s="36">
        <v>1.24E-2</v>
      </c>
      <c r="H54" s="3"/>
      <c r="I54" s="49">
        <v>71</v>
      </c>
      <c r="J54" s="50" t="s">
        <v>376</v>
      </c>
    </row>
    <row r="55" spans="1:10" x14ac:dyDescent="0.3">
      <c r="A55" s="32">
        <v>39</v>
      </c>
      <c r="B55" s="3" t="s">
        <v>377</v>
      </c>
      <c r="C55" s="3" t="s">
        <v>378</v>
      </c>
      <c r="D55" s="3" t="s">
        <v>355</v>
      </c>
      <c r="E55" s="34">
        <v>4944</v>
      </c>
      <c r="F55" s="35">
        <v>109.08</v>
      </c>
      <c r="G55" s="36">
        <v>1.23E-2</v>
      </c>
      <c r="H55" s="3"/>
      <c r="I55" s="49">
        <v>59</v>
      </c>
      <c r="J55" s="50" t="s">
        <v>379</v>
      </c>
    </row>
    <row r="56" spans="1:10" x14ac:dyDescent="0.3">
      <c r="A56" s="32">
        <v>40</v>
      </c>
      <c r="B56" s="3" t="s">
        <v>380</v>
      </c>
      <c r="C56" s="3" t="s">
        <v>381</v>
      </c>
      <c r="D56" s="3" t="s">
        <v>204</v>
      </c>
      <c r="E56" s="34">
        <v>7637</v>
      </c>
      <c r="F56" s="35">
        <v>107.04</v>
      </c>
      <c r="G56" s="36">
        <v>1.21E-2</v>
      </c>
      <c r="H56" s="3"/>
      <c r="I56" s="49">
        <v>67.3</v>
      </c>
      <c r="J56" s="50" t="s">
        <v>382</v>
      </c>
    </row>
    <row r="57" spans="1:10" x14ac:dyDescent="0.3">
      <c r="A57" s="32">
        <v>41</v>
      </c>
      <c r="B57" s="3" t="s">
        <v>383</v>
      </c>
      <c r="C57" s="3" t="s">
        <v>384</v>
      </c>
      <c r="D57" s="3" t="s">
        <v>16</v>
      </c>
      <c r="E57" s="34">
        <v>1691</v>
      </c>
      <c r="F57" s="35">
        <v>106.63</v>
      </c>
      <c r="G57" s="36">
        <v>1.2E-2</v>
      </c>
      <c r="H57" s="3"/>
      <c r="I57" s="49">
        <v>69</v>
      </c>
      <c r="J57" s="50" t="s">
        <v>385</v>
      </c>
    </row>
    <row r="58" spans="1:10" x14ac:dyDescent="0.3">
      <c r="A58" s="32">
        <v>42</v>
      </c>
      <c r="B58" s="3" t="s">
        <v>80</v>
      </c>
      <c r="C58" s="3" t="s">
        <v>81</v>
      </c>
      <c r="D58" s="3" t="s">
        <v>57</v>
      </c>
      <c r="E58" s="34">
        <v>3344</v>
      </c>
      <c r="F58" s="35">
        <v>103.14</v>
      </c>
      <c r="G58" s="36">
        <v>1.1599999999999999E-2</v>
      </c>
      <c r="H58" s="3"/>
      <c r="I58" s="49">
        <v>76.099999999999994</v>
      </c>
      <c r="J58" s="50" t="s">
        <v>386</v>
      </c>
    </row>
    <row r="59" spans="1:10" x14ac:dyDescent="0.3">
      <c r="A59" s="32">
        <v>43</v>
      </c>
      <c r="B59" s="3" t="s">
        <v>48</v>
      </c>
      <c r="C59" s="3" t="s">
        <v>49</v>
      </c>
      <c r="D59" s="3" t="s">
        <v>26</v>
      </c>
      <c r="E59" s="34">
        <v>1810</v>
      </c>
      <c r="F59" s="35">
        <v>99.34</v>
      </c>
      <c r="G59" s="36">
        <v>1.12E-2</v>
      </c>
      <c r="H59" s="3"/>
      <c r="I59" s="49">
        <v>77</v>
      </c>
      <c r="J59" s="50" t="s">
        <v>324</v>
      </c>
    </row>
    <row r="60" spans="1:10" x14ac:dyDescent="0.3">
      <c r="A60" s="32">
        <v>44</v>
      </c>
      <c r="B60" s="3" t="s">
        <v>387</v>
      </c>
      <c r="C60" s="3" t="s">
        <v>388</v>
      </c>
      <c r="D60" s="3" t="s">
        <v>16</v>
      </c>
      <c r="E60" s="34">
        <v>3193</v>
      </c>
      <c r="F60" s="35">
        <v>92.36</v>
      </c>
      <c r="G60" s="36">
        <v>1.04E-2</v>
      </c>
      <c r="H60" s="3"/>
      <c r="I60" s="49">
        <v>75.099999999999994</v>
      </c>
      <c r="J60" s="50" t="s">
        <v>389</v>
      </c>
    </row>
    <row r="61" spans="1:10" x14ac:dyDescent="0.3">
      <c r="A61" s="32">
        <v>45</v>
      </c>
      <c r="B61" s="3" t="s">
        <v>277</v>
      </c>
      <c r="C61" s="3" t="s">
        <v>278</v>
      </c>
      <c r="D61" s="3" t="s">
        <v>207</v>
      </c>
      <c r="E61" s="34">
        <v>17901</v>
      </c>
      <c r="F61" s="35">
        <v>92.05</v>
      </c>
      <c r="G61" s="36">
        <v>1.04E-2</v>
      </c>
      <c r="H61" s="3"/>
      <c r="I61" s="49">
        <v>69.900000000000006</v>
      </c>
      <c r="J61" s="50" t="s">
        <v>390</v>
      </c>
    </row>
    <row r="62" spans="1:10" x14ac:dyDescent="0.3">
      <c r="A62" s="32">
        <v>46</v>
      </c>
      <c r="B62" s="3" t="s">
        <v>264</v>
      </c>
      <c r="C62" s="3" t="s">
        <v>265</v>
      </c>
      <c r="D62" s="3" t="s">
        <v>266</v>
      </c>
      <c r="E62" s="34">
        <v>1988</v>
      </c>
      <c r="F62" s="35">
        <v>90.14</v>
      </c>
      <c r="G62" s="36">
        <v>1.0200000000000001E-2</v>
      </c>
      <c r="H62" s="3"/>
      <c r="I62" s="49">
        <v>73</v>
      </c>
      <c r="J62" s="50" t="s">
        <v>391</v>
      </c>
    </row>
    <row r="63" spans="1:10" x14ac:dyDescent="0.3">
      <c r="A63" s="32">
        <v>47</v>
      </c>
      <c r="B63" s="3" t="s">
        <v>88</v>
      </c>
      <c r="C63" s="3" t="s">
        <v>89</v>
      </c>
      <c r="D63" s="3" t="s">
        <v>90</v>
      </c>
      <c r="E63" s="34">
        <v>3444</v>
      </c>
      <c r="F63" s="35">
        <v>84.6</v>
      </c>
      <c r="G63" s="36">
        <v>9.4999999999999998E-3</v>
      </c>
      <c r="H63" s="3"/>
      <c r="I63" s="49">
        <v>74.2</v>
      </c>
      <c r="J63" s="50" t="s">
        <v>392</v>
      </c>
    </row>
    <row r="64" spans="1:10" x14ac:dyDescent="0.3">
      <c r="A64" s="32">
        <v>48</v>
      </c>
      <c r="B64" s="3" t="s">
        <v>393</v>
      </c>
      <c r="C64" s="3" t="s">
        <v>394</v>
      </c>
      <c r="D64" s="3" t="s">
        <v>13</v>
      </c>
      <c r="E64" s="34">
        <v>40517</v>
      </c>
      <c r="F64" s="35">
        <v>81.599999999999994</v>
      </c>
      <c r="G64" s="36">
        <v>9.1999999999999998E-3</v>
      </c>
      <c r="H64" s="3"/>
      <c r="I64" s="49">
        <v>81.099999999999994</v>
      </c>
      <c r="J64" s="50" t="s">
        <v>395</v>
      </c>
    </row>
    <row r="65" spans="1:10" x14ac:dyDescent="0.3">
      <c r="A65" s="32">
        <v>49</v>
      </c>
      <c r="B65" s="3" t="s">
        <v>396</v>
      </c>
      <c r="C65" s="3" t="s">
        <v>25</v>
      </c>
      <c r="D65" s="3" t="s">
        <v>26</v>
      </c>
      <c r="E65" s="34">
        <v>1581</v>
      </c>
      <c r="F65" s="35">
        <v>78.459999999999994</v>
      </c>
      <c r="G65" s="36">
        <v>8.8000000000000005E-3</v>
      </c>
      <c r="H65" s="3"/>
      <c r="I65" s="49">
        <v>73.2</v>
      </c>
      <c r="J65" s="50" t="s">
        <v>397</v>
      </c>
    </row>
    <row r="66" spans="1:10" x14ac:dyDescent="0.3">
      <c r="A66" s="32">
        <v>50</v>
      </c>
      <c r="B66" s="3" t="s">
        <v>398</v>
      </c>
      <c r="C66" s="3" t="s">
        <v>399</v>
      </c>
      <c r="D66" s="3" t="s">
        <v>258</v>
      </c>
      <c r="E66" s="34">
        <v>2265</v>
      </c>
      <c r="F66" s="35">
        <v>70</v>
      </c>
      <c r="G66" s="36">
        <v>7.9000000000000008E-3</v>
      </c>
      <c r="H66" s="3"/>
      <c r="I66" s="49">
        <v>71.3</v>
      </c>
      <c r="J66" s="50" t="s">
        <v>400</v>
      </c>
    </row>
    <row r="67" spans="1:10" x14ac:dyDescent="0.3">
      <c r="A67" s="32">
        <v>51</v>
      </c>
      <c r="B67" s="3" t="s">
        <v>52</v>
      </c>
      <c r="C67" s="3" t="s">
        <v>53</v>
      </c>
      <c r="D67" s="3" t="s">
        <v>54</v>
      </c>
      <c r="E67" s="34">
        <v>2508</v>
      </c>
      <c r="F67" s="35">
        <v>67.86</v>
      </c>
      <c r="G67" s="36">
        <v>7.6E-3</v>
      </c>
      <c r="H67" s="3"/>
      <c r="I67" s="49">
        <v>72.2</v>
      </c>
      <c r="J67" s="50" t="s">
        <v>401</v>
      </c>
    </row>
    <row r="68" spans="1:10" x14ac:dyDescent="0.3">
      <c r="A68" s="32">
        <v>52</v>
      </c>
      <c r="B68" s="3" t="s">
        <v>223</v>
      </c>
      <c r="C68" s="3" t="s">
        <v>224</v>
      </c>
      <c r="D68" s="3" t="s">
        <v>99</v>
      </c>
      <c r="E68" s="34">
        <v>9338</v>
      </c>
      <c r="F68" s="35">
        <v>63.03</v>
      </c>
      <c r="G68" s="36">
        <v>7.1000000000000004E-3</v>
      </c>
      <c r="H68" s="3"/>
      <c r="I68" s="49">
        <v>56.1</v>
      </c>
      <c r="J68" s="50" t="s">
        <v>402</v>
      </c>
    </row>
    <row r="69" spans="1:10" x14ac:dyDescent="0.3">
      <c r="A69" s="32">
        <v>53</v>
      </c>
      <c r="B69" s="3" t="s">
        <v>256</v>
      </c>
      <c r="C69" s="3" t="s">
        <v>257</v>
      </c>
      <c r="D69" s="3" t="s">
        <v>258</v>
      </c>
      <c r="E69" s="34">
        <v>2896</v>
      </c>
      <c r="F69" s="35">
        <v>62.17</v>
      </c>
      <c r="G69" s="36">
        <v>7.0000000000000001E-3</v>
      </c>
      <c r="H69" s="3"/>
      <c r="I69" s="49">
        <v>70.3</v>
      </c>
      <c r="J69" s="50" t="s">
        <v>403</v>
      </c>
    </row>
    <row r="70" spans="1:10" x14ac:dyDescent="0.3">
      <c r="A70" s="32">
        <v>54</v>
      </c>
      <c r="B70" s="3" t="s">
        <v>683</v>
      </c>
      <c r="C70" s="3" t="s">
        <v>684</v>
      </c>
      <c r="D70" s="3" t="s">
        <v>99</v>
      </c>
      <c r="E70" s="34">
        <v>919</v>
      </c>
      <c r="F70" s="35">
        <v>3.41</v>
      </c>
      <c r="G70" s="36">
        <v>4.0000000000000002E-4</v>
      </c>
      <c r="H70" s="3"/>
      <c r="I70" s="49">
        <v>66.3</v>
      </c>
      <c r="J70" s="50" t="s">
        <v>307</v>
      </c>
    </row>
    <row r="71" spans="1:10" x14ac:dyDescent="0.3">
      <c r="A71" s="32"/>
      <c r="B71" s="3"/>
      <c r="C71" s="3"/>
      <c r="D71" s="3"/>
      <c r="E71" s="3"/>
      <c r="F71" s="3"/>
      <c r="G71" s="3"/>
      <c r="H71" s="3"/>
      <c r="I71" s="3"/>
      <c r="J71" s="3"/>
    </row>
    <row r="72" spans="1:10" x14ac:dyDescent="0.3">
      <c r="A72" s="33" t="s">
        <v>104</v>
      </c>
      <c r="B72" s="31" t="s">
        <v>105</v>
      </c>
      <c r="C72" s="31"/>
      <c r="D72" s="31"/>
      <c r="E72" s="31"/>
      <c r="F72" s="31" t="s">
        <v>106</v>
      </c>
      <c r="G72" s="31" t="s">
        <v>106</v>
      </c>
      <c r="H72" s="31" t="s">
        <v>106</v>
      </c>
      <c r="I72" s="31"/>
      <c r="J72" s="31"/>
    </row>
    <row r="73" spans="1:10" x14ac:dyDescent="0.3">
      <c r="A73" s="32"/>
      <c r="B73" s="3"/>
      <c r="C73" s="3"/>
      <c r="D73" s="3"/>
      <c r="E73" s="3"/>
      <c r="F73" s="3"/>
      <c r="G73" s="3"/>
      <c r="H73" s="3"/>
      <c r="I73" s="3"/>
      <c r="J73" s="3"/>
    </row>
    <row r="74" spans="1:10" x14ac:dyDescent="0.3">
      <c r="A74" s="33"/>
      <c r="B74" s="31" t="s">
        <v>107</v>
      </c>
      <c r="C74" s="31"/>
      <c r="D74" s="31"/>
      <c r="E74" s="31"/>
      <c r="F74" s="39">
        <f>SUM(F17:F73)</f>
        <v>8429.6100000000042</v>
      </c>
      <c r="G74" s="38">
        <f>SUM(G17:G73)</f>
        <v>0.95009999999999994</v>
      </c>
      <c r="H74" s="31"/>
      <c r="I74" s="31"/>
      <c r="J74" s="31"/>
    </row>
    <row r="75" spans="1:10" x14ac:dyDescent="0.3">
      <c r="A75" s="32"/>
      <c r="B75" s="3"/>
      <c r="C75" s="3"/>
      <c r="D75" s="3"/>
      <c r="E75" s="3"/>
      <c r="F75" s="3"/>
      <c r="G75" s="3"/>
      <c r="H75" s="3"/>
      <c r="I75" s="3"/>
      <c r="J75" s="3"/>
    </row>
    <row r="76" spans="1:10" x14ac:dyDescent="0.3">
      <c r="A76" s="32"/>
      <c r="B76" s="31" t="s">
        <v>131</v>
      </c>
      <c r="C76" s="3"/>
      <c r="D76" s="3"/>
      <c r="E76" s="3"/>
      <c r="F76" s="3"/>
      <c r="G76" s="3"/>
      <c r="H76" s="3"/>
      <c r="I76" s="3"/>
      <c r="J76" s="3"/>
    </row>
    <row r="77" spans="1:10" x14ac:dyDescent="0.3">
      <c r="A77" s="32"/>
      <c r="B77" s="3"/>
      <c r="C77" s="3"/>
      <c r="D77" s="3"/>
      <c r="E77" s="3"/>
      <c r="F77" s="3"/>
      <c r="G77" s="3"/>
      <c r="H77" s="3"/>
      <c r="I77" s="3"/>
      <c r="J77" s="3"/>
    </row>
    <row r="78" spans="1:10" x14ac:dyDescent="0.3">
      <c r="A78" s="33" t="s">
        <v>9</v>
      </c>
      <c r="B78" s="31" t="s">
        <v>132</v>
      </c>
      <c r="C78" s="31"/>
      <c r="D78" s="31"/>
      <c r="E78" s="31"/>
      <c r="F78" s="31" t="s">
        <v>106</v>
      </c>
      <c r="G78" s="31" t="s">
        <v>106</v>
      </c>
      <c r="H78" s="31" t="s">
        <v>106</v>
      </c>
      <c r="I78" s="31"/>
      <c r="J78" s="31"/>
    </row>
    <row r="79" spans="1:10" x14ac:dyDescent="0.3">
      <c r="A79" s="5"/>
      <c r="B79" s="6"/>
      <c r="C79" s="6"/>
      <c r="D79" s="6"/>
      <c r="E79" s="6"/>
      <c r="F79" s="6"/>
      <c r="G79" s="6"/>
      <c r="H79" s="6"/>
      <c r="I79" s="6"/>
      <c r="J79" s="6"/>
    </row>
    <row r="80" spans="1:10" x14ac:dyDescent="0.3">
      <c r="A80" s="7" t="s">
        <v>104</v>
      </c>
      <c r="B80" s="2" t="s">
        <v>133</v>
      </c>
      <c r="C80" s="2"/>
      <c r="D80" s="2"/>
      <c r="E80" s="2"/>
      <c r="F80" s="2" t="s">
        <v>106</v>
      </c>
      <c r="G80" s="2" t="s">
        <v>106</v>
      </c>
      <c r="H80" s="2" t="s">
        <v>106</v>
      </c>
      <c r="I80" s="2"/>
      <c r="J80" s="2"/>
    </row>
    <row r="81" spans="1:10" x14ac:dyDescent="0.3">
      <c r="A81" s="5"/>
      <c r="B81" s="6"/>
      <c r="C81" s="6"/>
      <c r="D81" s="6"/>
      <c r="E81" s="6"/>
      <c r="F81" s="6"/>
      <c r="G81" s="6"/>
      <c r="H81" s="6"/>
      <c r="I81" s="6"/>
      <c r="J81" s="6"/>
    </row>
    <row r="82" spans="1:10" x14ac:dyDescent="0.3">
      <c r="A82" s="7" t="s">
        <v>128</v>
      </c>
      <c r="B82" s="2" t="s">
        <v>134</v>
      </c>
      <c r="C82" s="2"/>
      <c r="D82" s="2"/>
      <c r="E82" s="2"/>
      <c r="F82" s="2" t="s">
        <v>106</v>
      </c>
      <c r="G82" s="2" t="s">
        <v>106</v>
      </c>
      <c r="H82" s="2" t="s">
        <v>106</v>
      </c>
      <c r="I82" s="2"/>
      <c r="J82" s="2"/>
    </row>
    <row r="83" spans="1:10" x14ac:dyDescent="0.3">
      <c r="A83" s="5"/>
      <c r="B83" s="6"/>
      <c r="C83" s="6"/>
      <c r="D83" s="6"/>
      <c r="E83" s="6"/>
      <c r="F83" s="6"/>
      <c r="G83" s="6"/>
      <c r="H83" s="6"/>
      <c r="I83" s="6"/>
      <c r="J83" s="6"/>
    </row>
    <row r="84" spans="1:10" x14ac:dyDescent="0.3">
      <c r="A84" s="7" t="s">
        <v>135</v>
      </c>
      <c r="B84" s="2" t="s">
        <v>136</v>
      </c>
      <c r="C84" s="6"/>
      <c r="D84" s="6"/>
      <c r="E84" s="8"/>
      <c r="F84" s="9">
        <v>440.66</v>
      </c>
      <c r="G84" s="10">
        <v>4.9700000000000001E-2</v>
      </c>
      <c r="H84" s="10">
        <v>6.3899999999999998E-2</v>
      </c>
      <c r="I84" s="6"/>
      <c r="J84" s="6"/>
    </row>
    <row r="85" spans="1:10" x14ac:dyDescent="0.3">
      <c r="A85" s="5"/>
      <c r="B85" s="6"/>
      <c r="C85" s="6"/>
      <c r="D85" s="6"/>
      <c r="E85" s="6"/>
      <c r="F85" s="6"/>
      <c r="G85" s="6"/>
      <c r="H85" s="6"/>
      <c r="I85" s="6"/>
      <c r="J85" s="6"/>
    </row>
    <row r="86" spans="1:10" x14ac:dyDescent="0.3">
      <c r="A86" s="7"/>
      <c r="B86" s="2" t="s">
        <v>137</v>
      </c>
      <c r="C86" s="2"/>
      <c r="D86" s="2"/>
      <c r="E86" s="2"/>
      <c r="F86" s="11">
        <v>440.66</v>
      </c>
      <c r="G86" s="12">
        <v>4.9700000000000001E-2</v>
      </c>
      <c r="H86" s="2"/>
      <c r="I86" s="2"/>
      <c r="J86" s="2"/>
    </row>
    <row r="87" spans="1:10" x14ac:dyDescent="0.3">
      <c r="A87" s="5"/>
      <c r="B87" s="6"/>
      <c r="C87" s="6"/>
      <c r="D87" s="6"/>
      <c r="E87" s="6"/>
      <c r="F87" s="6"/>
      <c r="G87" s="6"/>
      <c r="H87" s="6"/>
      <c r="I87" s="6"/>
      <c r="J87" s="6"/>
    </row>
    <row r="88" spans="1:10" x14ac:dyDescent="0.3">
      <c r="A88" s="5"/>
      <c r="B88" s="2" t="s">
        <v>138</v>
      </c>
      <c r="C88" s="6"/>
      <c r="D88" s="6"/>
      <c r="E88" s="6"/>
      <c r="F88" s="6"/>
      <c r="G88" s="6"/>
      <c r="H88" s="6"/>
      <c r="I88" s="6"/>
      <c r="J88" s="6"/>
    </row>
    <row r="89" spans="1:10" x14ac:dyDescent="0.3">
      <c r="A89" s="5"/>
      <c r="B89" s="6" t="s">
        <v>139</v>
      </c>
      <c r="C89" s="6"/>
      <c r="D89" s="6"/>
      <c r="E89" s="6"/>
      <c r="F89" s="9">
        <f>F91-F74-F86</f>
        <v>2.5533436720159557</v>
      </c>
      <c r="G89" s="10">
        <f>G91-G74-G86</f>
        <v>2.000000000000543E-4</v>
      </c>
      <c r="H89" s="6"/>
      <c r="I89" s="6"/>
      <c r="J89" s="6"/>
    </row>
    <row r="90" spans="1:10" x14ac:dyDescent="0.3">
      <c r="A90" s="5"/>
      <c r="B90" s="6"/>
      <c r="C90" s="6"/>
      <c r="D90" s="6"/>
      <c r="E90" s="6"/>
      <c r="F90" s="6"/>
      <c r="G90" s="6"/>
      <c r="H90" s="6"/>
      <c r="I90" s="6"/>
      <c r="J90" s="6"/>
    </row>
    <row r="91" spans="1:10" x14ac:dyDescent="0.3">
      <c r="A91" s="7"/>
      <c r="B91" s="2" t="s">
        <v>140</v>
      </c>
      <c r="C91" s="2"/>
      <c r="D91" s="2"/>
      <c r="E91" s="2"/>
      <c r="F91" s="11">
        <v>8872.8233436720202</v>
      </c>
      <c r="G91" s="12">
        <v>1</v>
      </c>
      <c r="H91" s="2"/>
      <c r="I91" s="2"/>
      <c r="J91" s="2"/>
    </row>
    <row r="92" spans="1:10" x14ac:dyDescent="0.3">
      <c r="A92" s="5"/>
      <c r="B92" s="6"/>
      <c r="C92" s="6"/>
      <c r="D92" s="6"/>
      <c r="E92" s="6"/>
      <c r="F92" s="6"/>
      <c r="G92" s="6"/>
      <c r="H92" s="6"/>
      <c r="I92" s="6"/>
      <c r="J92" s="6"/>
    </row>
    <row r="93" spans="1:10" x14ac:dyDescent="0.3">
      <c r="A93" s="17"/>
      <c r="B93" s="16"/>
      <c r="C93" s="16"/>
      <c r="D93" s="16"/>
      <c r="E93" s="16"/>
      <c r="F93" s="16"/>
      <c r="G93" s="16"/>
      <c r="H93" s="16"/>
      <c r="I93" s="16"/>
      <c r="J93" s="20"/>
    </row>
    <row r="94" spans="1:10" x14ac:dyDescent="0.3">
      <c r="A94" s="17"/>
      <c r="B94" s="78" t="s">
        <v>147</v>
      </c>
      <c r="C94" s="78"/>
      <c r="D94" s="78"/>
      <c r="E94" s="78"/>
      <c r="F94" s="78"/>
      <c r="G94" s="78"/>
      <c r="H94" s="78"/>
      <c r="I94" s="78"/>
      <c r="J94" s="79"/>
    </row>
    <row r="95" spans="1:10" x14ac:dyDescent="0.3">
      <c r="A95" s="19" t="s">
        <v>148</v>
      </c>
      <c r="B95" s="78" t="s">
        <v>149</v>
      </c>
      <c r="C95" s="78"/>
      <c r="D95" s="78"/>
      <c r="E95" s="78"/>
      <c r="F95" s="78"/>
      <c r="G95" s="78"/>
      <c r="H95" s="78"/>
      <c r="I95" s="78"/>
      <c r="J95" s="79"/>
    </row>
    <row r="96" spans="1:10" x14ac:dyDescent="0.3">
      <c r="A96" s="19" t="s">
        <v>150</v>
      </c>
      <c r="B96" s="78" t="s">
        <v>406</v>
      </c>
      <c r="C96" s="78"/>
      <c r="D96" s="78"/>
      <c r="E96" s="78"/>
      <c r="F96" s="78"/>
      <c r="G96" s="78"/>
      <c r="H96" s="78"/>
      <c r="I96" s="78"/>
      <c r="J96" s="79"/>
    </row>
    <row r="97" spans="1:10" x14ac:dyDescent="0.3">
      <c r="A97" s="19" t="s">
        <v>152</v>
      </c>
      <c r="B97" s="78" t="s">
        <v>153</v>
      </c>
      <c r="C97" s="78"/>
      <c r="D97" s="78"/>
      <c r="E97" s="78"/>
      <c r="F97" s="78"/>
      <c r="G97" s="78"/>
      <c r="H97" s="78"/>
      <c r="I97" s="78"/>
      <c r="J97" s="79"/>
    </row>
    <row r="98" spans="1:10" ht="28.8" x14ac:dyDescent="0.3">
      <c r="A98" s="17"/>
      <c r="B98" s="2" t="s">
        <v>154</v>
      </c>
      <c r="C98" s="2" t="s">
        <v>155</v>
      </c>
      <c r="D98" s="16"/>
      <c r="E98" s="16"/>
      <c r="F98" s="16"/>
      <c r="G98" s="16"/>
      <c r="H98" s="16"/>
      <c r="I98" s="16"/>
      <c r="J98" s="20"/>
    </row>
    <row r="99" spans="1:10" x14ac:dyDescent="0.3">
      <c r="A99" s="17"/>
      <c r="B99" s="6" t="s">
        <v>156</v>
      </c>
      <c r="C99" s="6">
        <v>25.51</v>
      </c>
      <c r="D99" s="16"/>
      <c r="E99" s="16"/>
      <c r="F99" s="16"/>
      <c r="G99" s="16"/>
      <c r="H99" s="16"/>
      <c r="I99" s="16"/>
      <c r="J99" s="20"/>
    </row>
    <row r="100" spans="1:10" x14ac:dyDescent="0.3">
      <c r="A100" s="17"/>
      <c r="B100" s="6" t="s">
        <v>157</v>
      </c>
      <c r="C100" s="6">
        <v>24.49</v>
      </c>
      <c r="D100" s="16"/>
      <c r="E100" s="16"/>
      <c r="F100" s="16"/>
      <c r="G100" s="16"/>
      <c r="H100" s="16"/>
      <c r="I100" s="16"/>
      <c r="J100" s="20"/>
    </row>
    <row r="101" spans="1:10" x14ac:dyDescent="0.3">
      <c r="A101" s="19" t="s">
        <v>158</v>
      </c>
      <c r="B101" s="78" t="s">
        <v>159</v>
      </c>
      <c r="C101" s="78"/>
      <c r="D101" s="78"/>
      <c r="E101" s="78"/>
      <c r="F101" s="78"/>
      <c r="G101" s="78"/>
      <c r="H101" s="78"/>
      <c r="I101" s="78"/>
      <c r="J101" s="79"/>
    </row>
    <row r="102" spans="1:10" x14ac:dyDescent="0.3">
      <c r="A102" s="19" t="s">
        <v>160</v>
      </c>
      <c r="B102" s="78" t="s">
        <v>161</v>
      </c>
      <c r="C102" s="78"/>
      <c r="D102" s="78"/>
      <c r="E102" s="78"/>
      <c r="F102" s="78"/>
      <c r="G102" s="78"/>
      <c r="H102" s="78"/>
      <c r="I102" s="78"/>
      <c r="J102" s="79"/>
    </row>
    <row r="103" spans="1:10" x14ac:dyDescent="0.3">
      <c r="A103" s="19" t="s">
        <v>162</v>
      </c>
      <c r="B103" s="78" t="s">
        <v>163</v>
      </c>
      <c r="C103" s="78"/>
      <c r="D103" s="78"/>
      <c r="E103" s="78"/>
      <c r="F103" s="78"/>
      <c r="G103" s="78"/>
      <c r="H103" s="78"/>
      <c r="I103" s="78"/>
      <c r="J103" s="79"/>
    </row>
    <row r="104" spans="1:10" x14ac:dyDescent="0.3">
      <c r="A104" s="19" t="s">
        <v>164</v>
      </c>
      <c r="B104" s="78" t="s">
        <v>165</v>
      </c>
      <c r="C104" s="78"/>
      <c r="D104" s="78"/>
      <c r="E104" s="78"/>
      <c r="F104" s="78"/>
      <c r="G104" s="78"/>
      <c r="H104" s="78"/>
      <c r="I104" s="78"/>
      <c r="J104" s="79"/>
    </row>
    <row r="105" spans="1:10" x14ac:dyDescent="0.3">
      <c r="A105" s="19" t="s">
        <v>166</v>
      </c>
      <c r="B105" s="78" t="s">
        <v>407</v>
      </c>
      <c r="C105" s="78"/>
      <c r="D105" s="78"/>
      <c r="E105" s="78"/>
      <c r="F105" s="78"/>
      <c r="G105" s="78"/>
      <c r="H105" s="78"/>
      <c r="I105" s="78"/>
      <c r="J105" s="79"/>
    </row>
    <row r="106" spans="1:10" x14ac:dyDescent="0.3">
      <c r="A106" s="19" t="s">
        <v>168</v>
      </c>
      <c r="B106" s="78" t="s">
        <v>167</v>
      </c>
      <c r="C106" s="78"/>
      <c r="D106" s="78"/>
      <c r="E106" s="78"/>
      <c r="F106" s="78"/>
      <c r="G106" s="78"/>
      <c r="H106" s="78"/>
      <c r="I106" s="78"/>
      <c r="J106" s="79"/>
    </row>
    <row r="107" spans="1:10" x14ac:dyDescent="0.3">
      <c r="A107" s="19" t="s">
        <v>170</v>
      </c>
      <c r="B107" s="78" t="s">
        <v>408</v>
      </c>
      <c r="C107" s="78"/>
      <c r="D107" s="78"/>
      <c r="E107" s="78"/>
      <c r="F107" s="78"/>
      <c r="G107" s="78"/>
      <c r="H107" s="78"/>
      <c r="I107" s="78"/>
      <c r="J107" s="79"/>
    </row>
    <row r="108" spans="1:10" x14ac:dyDescent="0.3">
      <c r="A108" s="19" t="s">
        <v>172</v>
      </c>
      <c r="B108" s="78" t="s">
        <v>409</v>
      </c>
      <c r="C108" s="78"/>
      <c r="D108" s="78"/>
      <c r="E108" s="78"/>
      <c r="F108" s="78"/>
      <c r="G108" s="78"/>
      <c r="H108" s="78"/>
      <c r="I108" s="78"/>
      <c r="J108" s="79"/>
    </row>
    <row r="109" spans="1:10" x14ac:dyDescent="0.3">
      <c r="A109" s="19" t="s">
        <v>174</v>
      </c>
      <c r="B109" s="78" t="s">
        <v>173</v>
      </c>
      <c r="C109" s="78"/>
      <c r="D109" s="78"/>
      <c r="E109" s="78"/>
      <c r="F109" s="78"/>
      <c r="G109" s="78"/>
      <c r="H109" s="78"/>
      <c r="I109" s="78"/>
      <c r="J109" s="79"/>
    </row>
    <row r="110" spans="1:10" x14ac:dyDescent="0.3">
      <c r="A110" s="19" t="s">
        <v>176</v>
      </c>
      <c r="B110" s="78" t="s">
        <v>410</v>
      </c>
      <c r="C110" s="78"/>
      <c r="D110" s="78"/>
      <c r="E110" s="78"/>
      <c r="F110" s="78"/>
      <c r="G110" s="78"/>
      <c r="H110" s="78"/>
      <c r="I110" s="78"/>
      <c r="J110" s="79"/>
    </row>
    <row r="111" spans="1:10" x14ac:dyDescent="0.3">
      <c r="A111" s="19" t="s">
        <v>411</v>
      </c>
      <c r="B111" s="78" t="s">
        <v>412</v>
      </c>
      <c r="C111" s="78"/>
      <c r="D111" s="78"/>
      <c r="E111" s="78"/>
      <c r="F111" s="78"/>
      <c r="G111" s="78"/>
      <c r="H111" s="78"/>
      <c r="I111" s="78"/>
      <c r="J111" s="79"/>
    </row>
    <row r="112" spans="1:10" x14ac:dyDescent="0.3">
      <c r="A112" s="19" t="s">
        <v>413</v>
      </c>
      <c r="B112" s="78" t="s">
        <v>414</v>
      </c>
      <c r="C112" s="78"/>
      <c r="D112" s="78"/>
      <c r="E112" s="78"/>
      <c r="F112" s="78"/>
      <c r="G112" s="78"/>
      <c r="H112" s="78"/>
      <c r="I112" s="78"/>
      <c r="J112" s="79"/>
    </row>
    <row r="113" spans="1:10" x14ac:dyDescent="0.3">
      <c r="A113" s="17" t="s">
        <v>178</v>
      </c>
      <c r="B113" s="78" t="s">
        <v>179</v>
      </c>
      <c r="C113" s="78"/>
      <c r="D113" s="78"/>
      <c r="E113" s="78"/>
      <c r="F113" s="78"/>
      <c r="G113" s="78"/>
      <c r="H113" s="78"/>
      <c r="I113" s="78"/>
      <c r="J113" s="79"/>
    </row>
    <row r="114" spans="1:10" x14ac:dyDescent="0.3">
      <c r="A114" s="17" t="s">
        <v>180</v>
      </c>
      <c r="B114" s="78" t="s">
        <v>181</v>
      </c>
      <c r="C114" s="78"/>
      <c r="D114" s="78"/>
      <c r="E114" s="78"/>
      <c r="F114" s="78"/>
      <c r="G114" s="78"/>
      <c r="H114" s="78"/>
      <c r="I114" s="78"/>
      <c r="J114" s="79"/>
    </row>
    <row r="115" spans="1:10" x14ac:dyDescent="0.3">
      <c r="A115" s="17" t="s">
        <v>182</v>
      </c>
      <c r="B115" s="78" t="s">
        <v>183</v>
      </c>
      <c r="C115" s="78"/>
      <c r="D115" s="78"/>
      <c r="E115" s="78"/>
      <c r="F115" s="78"/>
      <c r="G115" s="78"/>
      <c r="H115" s="78"/>
      <c r="I115" s="78"/>
      <c r="J115" s="79"/>
    </row>
    <row r="116" spans="1:10" x14ac:dyDescent="0.3">
      <c r="A116" s="17"/>
      <c r="B116" s="16"/>
      <c r="C116" s="16"/>
      <c r="D116" s="16"/>
      <c r="E116" s="16"/>
      <c r="F116" s="16"/>
      <c r="G116" s="16"/>
      <c r="H116" s="16"/>
      <c r="I116" s="16"/>
      <c r="J116" s="20"/>
    </row>
    <row r="117" spans="1:10" x14ac:dyDescent="0.3">
      <c r="A117" s="17"/>
      <c r="B117" s="14" t="s">
        <v>184</v>
      </c>
      <c r="C117" s="16"/>
      <c r="D117" s="93" t="s">
        <v>415</v>
      </c>
      <c r="E117" s="94"/>
      <c r="F117" s="94"/>
      <c r="G117" s="16"/>
      <c r="H117" s="16"/>
      <c r="I117" s="16"/>
      <c r="J117" s="20"/>
    </row>
    <row r="118" spans="1:10" x14ac:dyDescent="0.3">
      <c r="A118" s="17"/>
      <c r="B118" s="15" t="s">
        <v>288</v>
      </c>
      <c r="C118" s="16"/>
      <c r="D118" s="95" t="s">
        <v>288</v>
      </c>
      <c r="E118" s="95"/>
      <c r="F118" s="95"/>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x14ac:dyDescent="0.3">
      <c r="A133" s="17"/>
      <c r="B133" s="16"/>
      <c r="C133" s="16"/>
      <c r="D133" s="16"/>
      <c r="E133" s="16"/>
      <c r="F133" s="16"/>
      <c r="G133" s="16"/>
      <c r="H133" s="16"/>
      <c r="I133" s="16"/>
      <c r="J133" s="20"/>
    </row>
    <row r="134" spans="1:10" ht="28.8" x14ac:dyDescent="0.3">
      <c r="A134" s="17"/>
      <c r="B134" s="1" t="s">
        <v>186</v>
      </c>
      <c r="C134" s="16"/>
      <c r="D134" s="92" t="s">
        <v>189</v>
      </c>
      <c r="E134" s="92"/>
      <c r="F134" s="92"/>
      <c r="G134" s="16"/>
      <c r="H134" s="16"/>
      <c r="I134" s="16"/>
      <c r="J134" s="20"/>
    </row>
    <row r="135" spans="1:10" x14ac:dyDescent="0.3">
      <c r="A135" s="17"/>
      <c r="B135" s="16"/>
      <c r="C135" s="16"/>
      <c r="D135" s="16"/>
      <c r="E135" s="16"/>
      <c r="F135" s="16"/>
      <c r="G135" s="16"/>
      <c r="H135" s="16"/>
      <c r="I135" s="16"/>
      <c r="J135" s="20"/>
    </row>
    <row r="136" spans="1:10" x14ac:dyDescent="0.3">
      <c r="A136" s="17"/>
      <c r="B136" s="16"/>
      <c r="C136" s="16"/>
      <c r="D136" s="16"/>
      <c r="E136" s="16"/>
      <c r="F136" s="16"/>
      <c r="G136" s="16"/>
      <c r="H136" s="16"/>
      <c r="I136" s="16"/>
      <c r="J136" s="20"/>
    </row>
    <row r="137" spans="1:10" x14ac:dyDescent="0.3">
      <c r="A137" s="18"/>
      <c r="B137" s="4"/>
      <c r="C137" s="4"/>
      <c r="D137" s="4"/>
      <c r="E137" s="4"/>
      <c r="F137" s="4"/>
      <c r="G137" s="4"/>
      <c r="H137" s="4"/>
      <c r="I137" s="4"/>
      <c r="J137" s="21"/>
    </row>
  </sheetData>
  <mergeCells count="32">
    <mergeCell ref="D118:F118"/>
    <mergeCell ref="D134:F134"/>
    <mergeCell ref="B111:J111"/>
    <mergeCell ref="B112:J112"/>
    <mergeCell ref="B113:J113"/>
    <mergeCell ref="B114:J114"/>
    <mergeCell ref="B115:J115"/>
    <mergeCell ref="D117:F117"/>
    <mergeCell ref="B110:J110"/>
    <mergeCell ref="B96:J96"/>
    <mergeCell ref="B97:J97"/>
    <mergeCell ref="B101:J101"/>
    <mergeCell ref="B102:J102"/>
    <mergeCell ref="B103:J103"/>
    <mergeCell ref="B104:J104"/>
    <mergeCell ref="B105:J105"/>
    <mergeCell ref="B106:J106"/>
    <mergeCell ref="B107:J107"/>
    <mergeCell ref="B108:J108"/>
    <mergeCell ref="B109:J109"/>
    <mergeCell ref="B95:J95"/>
    <mergeCell ref="A1:J1"/>
    <mergeCell ref="A2:J2"/>
    <mergeCell ref="A3:J3"/>
    <mergeCell ref="A4:J4"/>
    <mergeCell ref="A5:J5"/>
    <mergeCell ref="A6:J6"/>
    <mergeCell ref="A7:J7"/>
    <mergeCell ref="A8:J8"/>
    <mergeCell ref="A9:J9"/>
    <mergeCell ref="A10:J10"/>
    <mergeCell ref="B94:J94"/>
  </mergeCells>
  <hyperlinks>
    <hyperlink ref="J17" r:id="rId1" xr:uid="{1D2367D1-C4A2-4EBD-AB36-167A68C5E6D5}"/>
    <hyperlink ref="J18" r:id="rId2" xr:uid="{E944B6C7-9E87-4B33-BDE9-8F83278CB83B}"/>
    <hyperlink ref="J19" r:id="rId3" xr:uid="{2ED8CF9A-8688-4A1A-98EC-3D0B660CCFB0}"/>
    <hyperlink ref="J20" r:id="rId4" xr:uid="{79F7CA58-1CA4-4F74-ADDC-6342AD1EA282}"/>
    <hyperlink ref="J21" r:id="rId5" xr:uid="{6726A290-0085-4197-8C4B-5B8B2D6A929E}"/>
    <hyperlink ref="J22" r:id="rId6" location="page=131" display="https://www.bseindia.com/xml-data/corpfiling/AttachLive/25cc7fbc-154b-4463-928d-c95f2d8c5c9c.pdf - page=131" xr:uid="{20C2D3B3-59B8-4099-B327-94927D24E18B}"/>
    <hyperlink ref="J23" r:id="rId7" xr:uid="{848ED44C-51F7-43F8-85EF-1505BE70549D}"/>
    <hyperlink ref="J24" r:id="rId8" xr:uid="{BD3EA75E-03F8-42A9-9517-FCCECB8C3CE3}"/>
    <hyperlink ref="J25" r:id="rId9" xr:uid="{0D78D4DE-42F2-48F1-B04E-F8BF898FDFED}"/>
    <hyperlink ref="J26" r:id="rId10" xr:uid="{F57F04F0-3D49-4594-A62E-87A3AAFCDDE7}"/>
    <hyperlink ref="J27" r:id="rId11" xr:uid="{870D0C30-69E7-4ACA-9468-F21D6DA6F263}"/>
    <hyperlink ref="J28" r:id="rId12" xr:uid="{5F20BA69-43A6-44F6-BBAE-79F0CB2557A6}"/>
    <hyperlink ref="J29" r:id="rId13" xr:uid="{A9A5A01E-EC77-48DA-8B52-1A983E7AF36B}"/>
    <hyperlink ref="J30" r:id="rId14" xr:uid="{74E462E5-7008-4A27-83F3-A072AD9D861C}"/>
    <hyperlink ref="J31" r:id="rId15" xr:uid="{A4603554-1237-4FF7-BFDB-CFBAC40E2F1B}"/>
    <hyperlink ref="J32" r:id="rId16" location="page=132" display="https://www.bseindia.com/xml-data/corpfiling/AttachHis/9f8beb6b-df57-498e-afac-5d6a497b16d1.pdf - page=132" xr:uid="{A95541D8-E0F2-4C27-BD62-048AA198D467}"/>
    <hyperlink ref="J33" r:id="rId17" xr:uid="{BA76FB66-DAD7-492F-B537-678DD7ED5166}"/>
    <hyperlink ref="J34" r:id="rId18" xr:uid="{7CA88B61-14CD-444A-AF98-C299DC947FBF}"/>
    <hyperlink ref="J35" r:id="rId19" xr:uid="{5E71F78D-A384-4CD4-ABC8-08BAA2B60A9A}"/>
    <hyperlink ref="J36" r:id="rId20" xr:uid="{9EB68C3F-7184-4D43-8260-6AC7243DF059}"/>
    <hyperlink ref="J37" r:id="rId21" xr:uid="{BCE6945A-A0FB-4670-A474-C64CB4E09DA1}"/>
    <hyperlink ref="J38" r:id="rId22" xr:uid="{E1B650C5-D901-4AA8-A710-5ACE7A83CD13}"/>
    <hyperlink ref="J39" r:id="rId23" xr:uid="{A6F6CE1B-E13D-4AA6-AE5F-3D2D9EA13285}"/>
    <hyperlink ref="J40" r:id="rId24" xr:uid="{D831E054-F711-460B-9725-826B96E41C01}"/>
    <hyperlink ref="J41" r:id="rId25" xr:uid="{92E0F886-4B80-4B25-A2DA-E9706270F7FA}"/>
    <hyperlink ref="J42" r:id="rId26" xr:uid="{CA1C1E28-BD5D-42C8-944B-64C789C34B18}"/>
    <hyperlink ref="J43" r:id="rId27" xr:uid="{CFD54B1A-C08C-4FBD-BB74-B2D5FF935CBE}"/>
    <hyperlink ref="J44" r:id="rId28" xr:uid="{03C7DB0E-0523-461A-B6C1-2604A5C371D8}"/>
    <hyperlink ref="J45" r:id="rId29" xr:uid="{AA43DE9E-0532-43AA-984E-89018C4706BB}"/>
    <hyperlink ref="J46" r:id="rId30" xr:uid="{28E09747-892E-4939-9C03-BADE0B29C814}"/>
    <hyperlink ref="J47" r:id="rId31" xr:uid="{4539CF4E-214B-4839-827D-04CED453EFFA}"/>
    <hyperlink ref="J48" r:id="rId32" xr:uid="{B8A1C2AE-F017-4DFD-881E-716A04C692F0}"/>
    <hyperlink ref="J49" r:id="rId33" xr:uid="{A77F37B6-17FF-4882-AE35-56AA06FFE68C}"/>
    <hyperlink ref="J50" r:id="rId34" xr:uid="{A751A046-EB2F-4DAF-910A-27A9BA7EBFA6}"/>
    <hyperlink ref="J51" r:id="rId35" xr:uid="{1ED72A21-1564-4E58-913E-9B09A3E52277}"/>
    <hyperlink ref="J52" r:id="rId36" xr:uid="{371ED1BA-6B67-49C7-947F-E3A81F2E0F69}"/>
    <hyperlink ref="J53" r:id="rId37" xr:uid="{B6B03DF6-4BE5-4229-BE07-5E8AA82933CD}"/>
    <hyperlink ref="J54" r:id="rId38" xr:uid="{3657E69B-58B4-49B1-A32D-F86955F111A3}"/>
    <hyperlink ref="J55" r:id="rId39" xr:uid="{253B3AF7-6282-4DFD-B3D6-097B8A27A947}"/>
    <hyperlink ref="J56" r:id="rId40" xr:uid="{F4F7DE8E-31EA-46CC-A941-FC7043CB3085}"/>
    <hyperlink ref="J57" r:id="rId41" xr:uid="{2A5CAB2B-4ECF-4A14-BDA5-A90661ADADBC}"/>
    <hyperlink ref="J58" r:id="rId42" xr:uid="{96B9B89B-C47A-4EF7-915D-33E9CE60F022}"/>
    <hyperlink ref="J59" r:id="rId43" xr:uid="{C4AFE33B-B686-4C33-8C69-8C0771B53F7E}"/>
    <hyperlink ref="J60" r:id="rId44" xr:uid="{7F9FD11F-1724-4A06-8B65-BDD77C9B1E70}"/>
    <hyperlink ref="J61" r:id="rId45" xr:uid="{3DC7C71C-339F-4201-9470-500F145D7E01}"/>
    <hyperlink ref="J62" r:id="rId46" xr:uid="{21600452-2243-4DF5-B3B0-15B4CE1D86CC}"/>
    <hyperlink ref="J63" r:id="rId47" xr:uid="{4A8E8CC8-4BA4-4559-B616-1340D6948A9F}"/>
    <hyperlink ref="J64" r:id="rId48" xr:uid="{6754061E-F48C-454D-9893-06940D59555D}"/>
    <hyperlink ref="J65" r:id="rId49" xr:uid="{FA13FF59-14CC-482F-9798-F21C483BCB0E}"/>
    <hyperlink ref="J66" r:id="rId50" xr:uid="{EA34778C-5F04-4B1B-A8E5-B014A65DE6A9}"/>
    <hyperlink ref="J67" r:id="rId51" xr:uid="{4989514A-A499-431E-B01F-D3EFD0839741}"/>
    <hyperlink ref="J68" r:id="rId52" xr:uid="{A16EC380-418B-485C-98D2-5D1EEECF5216}"/>
    <hyperlink ref="J69" r:id="rId53" xr:uid="{B46DEA37-D128-415D-B855-98215101AE26}"/>
    <hyperlink ref="J70" r:id="rId54" xr:uid="{5D8DE846-9BE7-47AF-BFD2-C704D86BA1A4}"/>
  </hyperlinks>
  <pageMargins left="0.7" right="0.7" top="0.75" bottom="0.75" header="0.3" footer="0.3"/>
  <drawing r:id="rId5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71DAB-E040-4F77-B0EF-36BC53C03782}">
  <dimension ref="A1:G75"/>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19.33203125" customWidth="1"/>
    <col min="6" max="7" width="17.109375" customWidth="1"/>
  </cols>
  <sheetData>
    <row r="1" spans="1:7" x14ac:dyDescent="0.3">
      <c r="A1" s="80" t="s">
        <v>141</v>
      </c>
      <c r="B1" s="81"/>
      <c r="C1" s="81"/>
      <c r="D1" s="81"/>
      <c r="E1" s="81"/>
      <c r="F1" s="81"/>
      <c r="G1" s="82"/>
    </row>
    <row r="2" spans="1:7" x14ac:dyDescent="0.3">
      <c r="A2" s="83"/>
      <c r="B2" s="84"/>
      <c r="C2" s="84"/>
      <c r="D2" s="84"/>
      <c r="E2" s="84"/>
      <c r="F2" s="84"/>
      <c r="G2" s="85"/>
    </row>
    <row r="3" spans="1:7" x14ac:dyDescent="0.3">
      <c r="A3" s="80" t="s">
        <v>142</v>
      </c>
      <c r="B3" s="81"/>
      <c r="C3" s="81"/>
      <c r="D3" s="81"/>
      <c r="E3" s="81"/>
      <c r="F3" s="81"/>
      <c r="G3" s="82"/>
    </row>
    <row r="4" spans="1:7" x14ac:dyDescent="0.3">
      <c r="A4" s="80" t="s">
        <v>143</v>
      </c>
      <c r="B4" s="81"/>
      <c r="C4" s="81"/>
      <c r="D4" s="81"/>
      <c r="E4" s="81"/>
      <c r="F4" s="81"/>
      <c r="G4" s="82"/>
    </row>
    <row r="5" spans="1:7" x14ac:dyDescent="0.3">
      <c r="A5" s="86" t="s">
        <v>144</v>
      </c>
      <c r="B5" s="87"/>
      <c r="C5" s="87"/>
      <c r="D5" s="87"/>
      <c r="E5" s="87"/>
      <c r="F5" s="87"/>
      <c r="G5" s="88"/>
    </row>
    <row r="6" spans="1:7" x14ac:dyDescent="0.3">
      <c r="A6" s="83"/>
      <c r="B6" s="84"/>
      <c r="C6" s="84"/>
      <c r="D6" s="84"/>
      <c r="E6" s="84"/>
      <c r="F6" s="84"/>
      <c r="G6" s="85"/>
    </row>
    <row r="7" spans="1:7" x14ac:dyDescent="0.3">
      <c r="A7" s="80" t="s">
        <v>292</v>
      </c>
      <c r="B7" s="81"/>
      <c r="C7" s="81"/>
      <c r="D7" s="81"/>
      <c r="E7" s="81"/>
      <c r="F7" s="81"/>
      <c r="G7" s="82"/>
    </row>
    <row r="8" spans="1:7" x14ac:dyDescent="0.3">
      <c r="A8" s="83"/>
      <c r="B8" s="84"/>
      <c r="C8" s="84"/>
      <c r="D8" s="84"/>
      <c r="E8" s="84"/>
      <c r="F8" s="84"/>
      <c r="G8" s="85"/>
    </row>
    <row r="9" spans="1:7" x14ac:dyDescent="0.3">
      <c r="A9" s="80" t="s">
        <v>293</v>
      </c>
      <c r="B9" s="81"/>
      <c r="C9" s="81"/>
      <c r="D9" s="81"/>
      <c r="E9" s="81"/>
      <c r="F9" s="81"/>
      <c r="G9" s="82"/>
    </row>
    <row r="10" spans="1:7" x14ac:dyDescent="0.3">
      <c r="A10" s="89"/>
      <c r="B10" s="90"/>
      <c r="C10" s="90"/>
      <c r="D10" s="90"/>
      <c r="E10" s="90"/>
      <c r="F10" s="90"/>
      <c r="G10" s="91"/>
    </row>
    <row r="11" spans="1:7" s="47" customFormat="1" ht="25.95" customHeight="1" x14ac:dyDescent="0.3">
      <c r="A11" s="46" t="s">
        <v>0</v>
      </c>
      <c r="B11" s="46" t="s">
        <v>1</v>
      </c>
      <c r="C11" s="46" t="s">
        <v>2</v>
      </c>
      <c r="D11" s="46" t="s">
        <v>4</v>
      </c>
      <c r="E11" s="46" t="s">
        <v>5</v>
      </c>
      <c r="F11" s="46" t="s">
        <v>6</v>
      </c>
      <c r="G11" s="4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290</v>
      </c>
      <c r="C15" s="6" t="s">
        <v>291</v>
      </c>
      <c r="D15" s="8">
        <v>79333</v>
      </c>
      <c r="E15" s="9">
        <v>2130.88</v>
      </c>
      <c r="F15" s="10">
        <v>0.99919999999999998</v>
      </c>
      <c r="G15" s="6"/>
    </row>
    <row r="16" spans="1:7" x14ac:dyDescent="0.3">
      <c r="A16" s="5"/>
      <c r="B16" s="6"/>
      <c r="C16" s="6"/>
      <c r="D16" s="6"/>
      <c r="E16" s="6"/>
      <c r="F16" s="6"/>
      <c r="G16" s="6"/>
    </row>
    <row r="17" spans="1:7" x14ac:dyDescent="0.3">
      <c r="A17" s="7"/>
      <c r="B17" s="2" t="s">
        <v>111</v>
      </c>
      <c r="C17" s="2"/>
      <c r="D17" s="2"/>
      <c r="E17" s="13">
        <v>2130.88</v>
      </c>
      <c r="F17" s="12">
        <v>0.99919999999999998</v>
      </c>
      <c r="G17" s="2"/>
    </row>
    <row r="18" spans="1:7" x14ac:dyDescent="0.3">
      <c r="A18" s="5"/>
      <c r="B18" s="6"/>
      <c r="C18" s="6"/>
      <c r="D18" s="6"/>
      <c r="E18" s="6"/>
      <c r="F18" s="6"/>
      <c r="G18" s="6"/>
    </row>
    <row r="19" spans="1:7" x14ac:dyDescent="0.3">
      <c r="A19" s="5"/>
      <c r="B19" s="2" t="s">
        <v>131</v>
      </c>
      <c r="C19" s="6"/>
      <c r="D19" s="6"/>
      <c r="E19" s="6"/>
      <c r="F19" s="6"/>
      <c r="G19" s="6"/>
    </row>
    <row r="20" spans="1:7" x14ac:dyDescent="0.3">
      <c r="A20" s="5"/>
      <c r="B20" s="6"/>
      <c r="C20" s="6"/>
      <c r="D20" s="6"/>
      <c r="E20" s="6"/>
      <c r="F20" s="6"/>
      <c r="G20" s="6"/>
    </row>
    <row r="21" spans="1:7" x14ac:dyDescent="0.3">
      <c r="A21" s="7" t="s">
        <v>9</v>
      </c>
      <c r="B21" s="2" t="s">
        <v>132</v>
      </c>
      <c r="C21" s="2"/>
      <c r="D21" s="2"/>
      <c r="E21" s="2" t="s">
        <v>106</v>
      </c>
      <c r="F21" s="2" t="s">
        <v>106</v>
      </c>
      <c r="G21" s="2" t="s">
        <v>106</v>
      </c>
    </row>
    <row r="22" spans="1:7" x14ac:dyDescent="0.3">
      <c r="A22" s="5"/>
      <c r="B22" s="6"/>
      <c r="C22" s="6"/>
      <c r="D22" s="6"/>
      <c r="E22" s="6"/>
      <c r="F22" s="6"/>
      <c r="G22" s="6"/>
    </row>
    <row r="23" spans="1:7" x14ac:dyDescent="0.3">
      <c r="A23" s="7" t="s">
        <v>104</v>
      </c>
      <c r="B23" s="2" t="s">
        <v>133</v>
      </c>
      <c r="C23" s="2"/>
      <c r="D23" s="2"/>
      <c r="E23" s="2" t="s">
        <v>106</v>
      </c>
      <c r="F23" s="2" t="s">
        <v>106</v>
      </c>
      <c r="G23" s="2" t="s">
        <v>106</v>
      </c>
    </row>
    <row r="24" spans="1:7" x14ac:dyDescent="0.3">
      <c r="A24" s="5"/>
      <c r="B24" s="6"/>
      <c r="C24" s="6"/>
      <c r="D24" s="6"/>
      <c r="E24" s="6"/>
      <c r="F24" s="6"/>
      <c r="G24" s="6"/>
    </row>
    <row r="25" spans="1:7" x14ac:dyDescent="0.3">
      <c r="A25" s="7" t="s">
        <v>128</v>
      </c>
      <c r="B25" s="2" t="s">
        <v>134</v>
      </c>
      <c r="C25" s="2"/>
      <c r="D25" s="2"/>
      <c r="E25" s="2" t="s">
        <v>106</v>
      </c>
      <c r="F25" s="2" t="s">
        <v>106</v>
      </c>
      <c r="G25" s="2" t="s">
        <v>106</v>
      </c>
    </row>
    <row r="26" spans="1:7" x14ac:dyDescent="0.3">
      <c r="A26" s="5"/>
      <c r="B26" s="6"/>
      <c r="C26" s="6"/>
      <c r="D26" s="6"/>
      <c r="E26" s="6"/>
      <c r="F26" s="6"/>
      <c r="G26" s="6"/>
    </row>
    <row r="27" spans="1:7" x14ac:dyDescent="0.3">
      <c r="A27" s="7" t="s">
        <v>135</v>
      </c>
      <c r="B27" s="2" t="s">
        <v>136</v>
      </c>
      <c r="C27" s="6"/>
      <c r="D27" s="8"/>
      <c r="E27" s="9">
        <v>3.1</v>
      </c>
      <c r="F27" s="10">
        <v>1.5E-3</v>
      </c>
      <c r="G27" s="10">
        <v>6.3899999999999998E-2</v>
      </c>
    </row>
    <row r="28" spans="1:7" x14ac:dyDescent="0.3">
      <c r="A28" s="5"/>
      <c r="B28" s="6"/>
      <c r="C28" s="6"/>
      <c r="D28" s="6"/>
      <c r="E28" s="6"/>
      <c r="F28" s="6"/>
      <c r="G28" s="6"/>
    </row>
    <row r="29" spans="1:7" x14ac:dyDescent="0.3">
      <c r="A29" s="7"/>
      <c r="B29" s="2" t="s">
        <v>137</v>
      </c>
      <c r="C29" s="2"/>
      <c r="D29" s="2"/>
      <c r="E29" s="11">
        <v>3.1</v>
      </c>
      <c r="F29" s="12">
        <v>1.5E-3</v>
      </c>
      <c r="G29" s="2"/>
    </row>
    <row r="30" spans="1:7" x14ac:dyDescent="0.3">
      <c r="A30" s="5"/>
      <c r="B30" s="6"/>
      <c r="C30" s="6"/>
      <c r="D30" s="6"/>
      <c r="E30" s="6"/>
      <c r="F30" s="6"/>
      <c r="G30" s="6"/>
    </row>
    <row r="31" spans="1:7" x14ac:dyDescent="0.3">
      <c r="A31" s="5"/>
      <c r="B31" s="2" t="s">
        <v>138</v>
      </c>
      <c r="C31" s="6"/>
      <c r="D31" s="6"/>
      <c r="E31" s="6"/>
      <c r="F31" s="6"/>
      <c r="G31" s="6"/>
    </row>
    <row r="32" spans="1:7" x14ac:dyDescent="0.3">
      <c r="A32" s="5"/>
      <c r="B32" s="6" t="s">
        <v>139</v>
      </c>
      <c r="C32" s="6"/>
      <c r="D32" s="6"/>
      <c r="E32" s="9">
        <v>-1.45117615850002</v>
      </c>
      <c r="F32" s="10">
        <v>-6.9999999999999999E-4</v>
      </c>
      <c r="G32" s="6"/>
    </row>
    <row r="33" spans="1:7" x14ac:dyDescent="0.3">
      <c r="A33" s="5"/>
      <c r="B33" s="6"/>
      <c r="C33" s="6"/>
      <c r="D33" s="6"/>
      <c r="E33" s="6"/>
      <c r="F33" s="6"/>
      <c r="G33" s="6"/>
    </row>
    <row r="34" spans="1:7" x14ac:dyDescent="0.3">
      <c r="A34" s="7"/>
      <c r="B34" s="2" t="s">
        <v>140</v>
      </c>
      <c r="C34" s="2"/>
      <c r="D34" s="2"/>
      <c r="E34" s="11">
        <v>2132.5252338414998</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78" t="s">
        <v>147</v>
      </c>
      <c r="C37" s="78"/>
      <c r="D37" s="78"/>
      <c r="E37" s="78"/>
      <c r="F37" s="78"/>
      <c r="G37" s="79"/>
    </row>
    <row r="38" spans="1:7" x14ac:dyDescent="0.3">
      <c r="A38" s="19" t="s">
        <v>148</v>
      </c>
      <c r="B38" s="78" t="s">
        <v>149</v>
      </c>
      <c r="C38" s="78"/>
      <c r="D38" s="78"/>
      <c r="E38" s="78"/>
      <c r="F38" s="78"/>
      <c r="G38" s="79"/>
    </row>
    <row r="39" spans="1:7" x14ac:dyDescent="0.3">
      <c r="A39" s="19" t="s">
        <v>150</v>
      </c>
      <c r="B39" s="78" t="s">
        <v>151</v>
      </c>
      <c r="C39" s="78"/>
      <c r="D39" s="78"/>
      <c r="E39" s="78"/>
      <c r="F39" s="78"/>
      <c r="G39" s="79"/>
    </row>
    <row r="40" spans="1:7" x14ac:dyDescent="0.3">
      <c r="A40" s="19" t="s">
        <v>152</v>
      </c>
      <c r="B40" s="78" t="s">
        <v>153</v>
      </c>
      <c r="C40" s="78"/>
      <c r="D40" s="78"/>
      <c r="E40" s="78"/>
      <c r="F40" s="78"/>
      <c r="G40" s="79"/>
    </row>
    <row r="41" spans="1:7" ht="28.8" x14ac:dyDescent="0.3">
      <c r="A41" s="17"/>
      <c r="B41" s="2" t="s">
        <v>154</v>
      </c>
      <c r="C41" s="2" t="s">
        <v>155</v>
      </c>
      <c r="D41" s="16"/>
      <c r="E41" s="16"/>
      <c r="F41" s="16"/>
      <c r="G41" s="20"/>
    </row>
    <row r="42" spans="1:7" x14ac:dyDescent="0.3">
      <c r="A42" s="17"/>
      <c r="B42" s="6" t="s">
        <v>156</v>
      </c>
      <c r="C42" s="6">
        <v>14.5616</v>
      </c>
      <c r="D42" s="16"/>
      <c r="E42" s="16"/>
      <c r="F42" s="16"/>
      <c r="G42" s="20"/>
    </row>
    <row r="43" spans="1:7" x14ac:dyDescent="0.3">
      <c r="A43" s="17"/>
      <c r="B43" s="6" t="s">
        <v>157</v>
      </c>
      <c r="C43" s="6">
        <v>14.5267</v>
      </c>
      <c r="D43" s="16"/>
      <c r="E43" s="16"/>
      <c r="F43" s="16"/>
      <c r="G43" s="20"/>
    </row>
    <row r="44" spans="1:7" x14ac:dyDescent="0.3">
      <c r="A44" s="19" t="s">
        <v>158</v>
      </c>
      <c r="B44" s="78" t="s">
        <v>159</v>
      </c>
      <c r="C44" s="78"/>
      <c r="D44" s="78"/>
      <c r="E44" s="78"/>
      <c r="F44" s="78"/>
      <c r="G44" s="79"/>
    </row>
    <row r="45" spans="1:7" x14ac:dyDescent="0.3">
      <c r="A45" s="19" t="s">
        <v>160</v>
      </c>
      <c r="B45" s="78" t="s">
        <v>161</v>
      </c>
      <c r="C45" s="78"/>
      <c r="D45" s="78"/>
      <c r="E45" s="78"/>
      <c r="F45" s="78"/>
      <c r="G45" s="79"/>
    </row>
    <row r="46" spans="1:7" x14ac:dyDescent="0.3">
      <c r="A46" s="19" t="s">
        <v>162</v>
      </c>
      <c r="B46" s="78" t="s">
        <v>163</v>
      </c>
      <c r="C46" s="78"/>
      <c r="D46" s="78"/>
      <c r="E46" s="78"/>
      <c r="F46" s="78"/>
      <c r="G46" s="79"/>
    </row>
    <row r="47" spans="1:7" x14ac:dyDescent="0.3">
      <c r="A47" s="19" t="s">
        <v>164</v>
      </c>
      <c r="B47" s="78" t="s">
        <v>165</v>
      </c>
      <c r="C47" s="78"/>
      <c r="D47" s="78"/>
      <c r="E47" s="78"/>
      <c r="F47" s="78"/>
      <c r="G47" s="79"/>
    </row>
    <row r="48" spans="1:7" x14ac:dyDescent="0.3">
      <c r="A48" s="19" t="s">
        <v>166</v>
      </c>
      <c r="B48" s="78" t="s">
        <v>167</v>
      </c>
      <c r="C48" s="78"/>
      <c r="D48" s="78"/>
      <c r="E48" s="78"/>
      <c r="F48" s="78"/>
      <c r="G48" s="79"/>
    </row>
    <row r="49" spans="1:7" x14ac:dyDescent="0.3">
      <c r="A49" s="19" t="s">
        <v>168</v>
      </c>
      <c r="B49" s="78" t="s">
        <v>294</v>
      </c>
      <c r="C49" s="78"/>
      <c r="D49" s="78"/>
      <c r="E49" s="78"/>
      <c r="F49" s="78"/>
      <c r="G49" s="79"/>
    </row>
    <row r="50" spans="1:7" x14ac:dyDescent="0.3">
      <c r="A50" s="19" t="s">
        <v>170</v>
      </c>
      <c r="B50" s="78" t="s">
        <v>295</v>
      </c>
      <c r="C50" s="78"/>
      <c r="D50" s="78"/>
      <c r="E50" s="78"/>
      <c r="F50" s="78"/>
      <c r="G50" s="79"/>
    </row>
    <row r="51" spans="1:7" x14ac:dyDescent="0.3">
      <c r="A51" s="19" t="s">
        <v>172</v>
      </c>
      <c r="B51" s="78" t="s">
        <v>173</v>
      </c>
      <c r="C51" s="78"/>
      <c r="D51" s="78"/>
      <c r="E51" s="78"/>
      <c r="F51" s="78"/>
      <c r="G51" s="79"/>
    </row>
    <row r="52" spans="1:7" x14ac:dyDescent="0.3">
      <c r="A52" s="17" t="s">
        <v>178</v>
      </c>
      <c r="B52" s="78" t="s">
        <v>179</v>
      </c>
      <c r="C52" s="78"/>
      <c r="D52" s="78"/>
      <c r="E52" s="78"/>
      <c r="F52" s="78"/>
      <c r="G52" s="79"/>
    </row>
    <row r="53" spans="1:7" x14ac:dyDescent="0.3">
      <c r="A53" s="17" t="s">
        <v>180</v>
      </c>
      <c r="B53" s="78" t="s">
        <v>181</v>
      </c>
      <c r="C53" s="78"/>
      <c r="D53" s="78"/>
      <c r="E53" s="78"/>
      <c r="F53" s="78"/>
      <c r="G53" s="79"/>
    </row>
    <row r="54" spans="1:7" x14ac:dyDescent="0.3">
      <c r="A54" s="17"/>
      <c r="B54" s="16"/>
      <c r="C54" s="16"/>
      <c r="D54" s="16"/>
      <c r="E54" s="16"/>
      <c r="F54" s="16"/>
      <c r="G54" s="20"/>
    </row>
    <row r="55" spans="1:7" x14ac:dyDescent="0.3">
      <c r="A55" s="17"/>
      <c r="B55" s="14" t="s">
        <v>184</v>
      </c>
      <c r="C55" s="16"/>
      <c r="D55" s="93" t="s">
        <v>296</v>
      </c>
      <c r="E55" s="94"/>
      <c r="F55" s="94"/>
      <c r="G55" s="20"/>
    </row>
    <row r="56" spans="1:7" x14ac:dyDescent="0.3">
      <c r="A56" s="17"/>
      <c r="B56" s="15" t="s">
        <v>288</v>
      </c>
      <c r="C56" s="16"/>
      <c r="D56" s="95" t="s">
        <v>288</v>
      </c>
      <c r="E56" s="95"/>
      <c r="F56" s="95"/>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186</v>
      </c>
      <c r="C72" s="16"/>
      <c r="D72" s="92" t="s">
        <v>189</v>
      </c>
      <c r="E72" s="92"/>
      <c r="F72" s="92"/>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D55:F55"/>
    <mergeCell ref="D56:F56"/>
    <mergeCell ref="D72:F72"/>
    <mergeCell ref="B48:G48"/>
    <mergeCell ref="B49:G49"/>
    <mergeCell ref="B50:G50"/>
    <mergeCell ref="B51:G51"/>
    <mergeCell ref="B52:G52"/>
    <mergeCell ref="B53:G53"/>
    <mergeCell ref="B47:G47"/>
    <mergeCell ref="A7:G7"/>
    <mergeCell ref="A8:G8"/>
    <mergeCell ref="A9:G9"/>
    <mergeCell ref="A10:G10"/>
    <mergeCell ref="B37:G37"/>
    <mergeCell ref="B38:G38"/>
    <mergeCell ref="B39:G39"/>
    <mergeCell ref="B40:G40"/>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689D-D0BF-4E95-91D0-5C23E39AB02D}">
  <dimension ref="A1:H12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0" t="s">
        <v>141</v>
      </c>
      <c r="B1" s="81"/>
      <c r="C1" s="81"/>
      <c r="D1" s="81"/>
      <c r="E1" s="81"/>
      <c r="F1" s="81"/>
      <c r="G1" s="81"/>
      <c r="H1" s="82"/>
    </row>
    <row r="2" spans="1:8" x14ac:dyDescent="0.3">
      <c r="A2" s="83"/>
      <c r="B2" s="84"/>
      <c r="C2" s="84"/>
      <c r="D2" s="84"/>
      <c r="E2" s="84"/>
      <c r="F2" s="84"/>
      <c r="G2" s="84"/>
      <c r="H2" s="85"/>
    </row>
    <row r="3" spans="1:8" x14ac:dyDescent="0.3">
      <c r="A3" s="80" t="s">
        <v>142</v>
      </c>
      <c r="B3" s="81"/>
      <c r="C3" s="81"/>
      <c r="D3" s="81"/>
      <c r="E3" s="81"/>
      <c r="F3" s="81"/>
      <c r="G3" s="81"/>
      <c r="H3" s="82"/>
    </row>
    <row r="4" spans="1:8" x14ac:dyDescent="0.3">
      <c r="A4" s="80" t="s">
        <v>143</v>
      </c>
      <c r="B4" s="81"/>
      <c r="C4" s="81"/>
      <c r="D4" s="81"/>
      <c r="E4" s="81"/>
      <c r="F4" s="81"/>
      <c r="G4" s="81"/>
      <c r="H4" s="82"/>
    </row>
    <row r="5" spans="1:8" x14ac:dyDescent="0.3">
      <c r="A5" s="86" t="s">
        <v>144</v>
      </c>
      <c r="B5" s="87"/>
      <c r="C5" s="87"/>
      <c r="D5" s="87"/>
      <c r="E5" s="87"/>
      <c r="F5" s="87"/>
      <c r="G5" s="87"/>
      <c r="H5" s="88"/>
    </row>
    <row r="6" spans="1:8" x14ac:dyDescent="0.3">
      <c r="A6" s="83"/>
      <c r="B6" s="84"/>
      <c r="C6" s="84"/>
      <c r="D6" s="84"/>
      <c r="E6" s="84"/>
      <c r="F6" s="84"/>
      <c r="G6" s="84"/>
      <c r="H6" s="85"/>
    </row>
    <row r="7" spans="1:8" x14ac:dyDescent="0.3">
      <c r="A7" s="80" t="s">
        <v>284</v>
      </c>
      <c r="B7" s="81"/>
      <c r="C7" s="81"/>
      <c r="D7" s="81"/>
      <c r="E7" s="81"/>
      <c r="F7" s="81"/>
      <c r="G7" s="81"/>
      <c r="H7" s="82"/>
    </row>
    <row r="8" spans="1:8" x14ac:dyDescent="0.3">
      <c r="A8" s="83"/>
      <c r="B8" s="84"/>
      <c r="C8" s="84"/>
      <c r="D8" s="84"/>
      <c r="E8" s="84"/>
      <c r="F8" s="84"/>
      <c r="G8" s="84"/>
      <c r="H8" s="85"/>
    </row>
    <row r="9" spans="1:8" x14ac:dyDescent="0.3">
      <c r="A9" s="80" t="s">
        <v>285</v>
      </c>
      <c r="B9" s="81"/>
      <c r="C9" s="81"/>
      <c r="D9" s="81"/>
      <c r="E9" s="81"/>
      <c r="F9" s="81"/>
      <c r="G9" s="81"/>
      <c r="H9" s="82"/>
    </row>
    <row r="10" spans="1:8" x14ac:dyDescent="0.3">
      <c r="A10" s="89"/>
      <c r="B10" s="90"/>
      <c r="C10" s="90"/>
      <c r="D10" s="90"/>
      <c r="E10" s="90"/>
      <c r="F10" s="90"/>
      <c r="G10" s="90"/>
      <c r="H10" s="91"/>
    </row>
    <row r="11" spans="1:8" ht="25.95" customHeight="1" x14ac:dyDescent="0.3">
      <c r="A11" s="2" t="s">
        <v>0</v>
      </c>
      <c r="B11" s="2" t="s">
        <v>1</v>
      </c>
      <c r="C11" s="2" t="s">
        <v>2</v>
      </c>
      <c r="D11" s="2" t="s">
        <v>190</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191</v>
      </c>
      <c r="C17" s="3" t="s">
        <v>192</v>
      </c>
      <c r="D17" s="3" t="s">
        <v>193</v>
      </c>
      <c r="E17" s="34">
        <v>33767</v>
      </c>
      <c r="F17" s="35">
        <v>194.38</v>
      </c>
      <c r="G17" s="36">
        <v>2.7300000000000001E-2</v>
      </c>
      <c r="H17" s="3"/>
    </row>
    <row r="18" spans="1:8" x14ac:dyDescent="0.3">
      <c r="A18" s="32">
        <v>2</v>
      </c>
      <c r="B18" s="3" t="s">
        <v>194</v>
      </c>
      <c r="C18" s="3" t="s">
        <v>195</v>
      </c>
      <c r="D18" s="3" t="s">
        <v>196</v>
      </c>
      <c r="E18" s="34">
        <v>50194</v>
      </c>
      <c r="F18" s="35">
        <v>190.13</v>
      </c>
      <c r="G18" s="36">
        <v>2.6700000000000002E-2</v>
      </c>
      <c r="H18" s="3"/>
    </row>
    <row r="19" spans="1:8" x14ac:dyDescent="0.3">
      <c r="A19" s="32">
        <v>3</v>
      </c>
      <c r="B19" s="3" t="s">
        <v>27</v>
      </c>
      <c r="C19" s="3" t="s">
        <v>28</v>
      </c>
      <c r="D19" s="3" t="s">
        <v>29</v>
      </c>
      <c r="E19" s="34">
        <v>24529</v>
      </c>
      <c r="F19" s="35">
        <v>180.52</v>
      </c>
      <c r="G19" s="36">
        <v>2.5399999999999999E-2</v>
      </c>
      <c r="H19" s="3"/>
    </row>
    <row r="20" spans="1:8" x14ac:dyDescent="0.3">
      <c r="A20" s="32">
        <v>4</v>
      </c>
      <c r="B20" s="3" t="s">
        <v>197</v>
      </c>
      <c r="C20" s="3" t="s">
        <v>198</v>
      </c>
      <c r="D20" s="3" t="s">
        <v>13</v>
      </c>
      <c r="E20" s="34">
        <v>76977</v>
      </c>
      <c r="F20" s="35">
        <v>177.65</v>
      </c>
      <c r="G20" s="36">
        <v>2.5000000000000001E-2</v>
      </c>
      <c r="H20" s="3"/>
    </row>
    <row r="21" spans="1:8" x14ac:dyDescent="0.3">
      <c r="A21" s="32">
        <v>5</v>
      </c>
      <c r="B21" s="3" t="s">
        <v>199</v>
      </c>
      <c r="C21" s="3" t="s">
        <v>56</v>
      </c>
      <c r="D21" s="3" t="s">
        <v>57</v>
      </c>
      <c r="E21" s="34">
        <v>38930</v>
      </c>
      <c r="F21" s="35">
        <v>175.73</v>
      </c>
      <c r="G21" s="36">
        <v>2.47E-2</v>
      </c>
      <c r="H21" s="3"/>
    </row>
    <row r="22" spans="1:8" x14ac:dyDescent="0.3">
      <c r="A22" s="32">
        <v>6</v>
      </c>
      <c r="B22" s="3" t="s">
        <v>200</v>
      </c>
      <c r="C22" s="3" t="s">
        <v>201</v>
      </c>
      <c r="D22" s="3" t="s">
        <v>45</v>
      </c>
      <c r="E22" s="34">
        <v>15466</v>
      </c>
      <c r="F22" s="35">
        <v>175.19</v>
      </c>
      <c r="G22" s="36">
        <v>2.46E-2</v>
      </c>
      <c r="H22" s="3"/>
    </row>
    <row r="23" spans="1:8" x14ac:dyDescent="0.3">
      <c r="A23" s="32">
        <v>7</v>
      </c>
      <c r="B23" s="3" t="s">
        <v>202</v>
      </c>
      <c r="C23" s="3" t="s">
        <v>203</v>
      </c>
      <c r="D23" s="3" t="s">
        <v>204</v>
      </c>
      <c r="E23" s="34">
        <v>12233</v>
      </c>
      <c r="F23" s="35">
        <v>173.49</v>
      </c>
      <c r="G23" s="36">
        <v>2.4400000000000002E-2</v>
      </c>
      <c r="H23" s="3"/>
    </row>
    <row r="24" spans="1:8" x14ac:dyDescent="0.3">
      <c r="A24" s="32">
        <v>8</v>
      </c>
      <c r="B24" s="3" t="s">
        <v>205</v>
      </c>
      <c r="C24" s="3" t="s">
        <v>206</v>
      </c>
      <c r="D24" s="3" t="s">
        <v>207</v>
      </c>
      <c r="E24" s="34">
        <v>3823</v>
      </c>
      <c r="F24" s="35">
        <v>170.97</v>
      </c>
      <c r="G24" s="36">
        <v>2.4E-2</v>
      </c>
      <c r="H24" s="3"/>
    </row>
    <row r="25" spans="1:8" x14ac:dyDescent="0.3">
      <c r="A25" s="32">
        <v>9</v>
      </c>
      <c r="B25" s="3" t="s">
        <v>208</v>
      </c>
      <c r="C25" s="3" t="s">
        <v>209</v>
      </c>
      <c r="D25" s="3" t="s">
        <v>210</v>
      </c>
      <c r="E25" s="34">
        <v>72672</v>
      </c>
      <c r="F25" s="35">
        <v>163.94</v>
      </c>
      <c r="G25" s="36">
        <v>2.3E-2</v>
      </c>
      <c r="H25" s="3"/>
    </row>
    <row r="26" spans="1:8" x14ac:dyDescent="0.3">
      <c r="A26" s="32">
        <v>10</v>
      </c>
      <c r="B26" s="3" t="s">
        <v>211</v>
      </c>
      <c r="C26" s="3" t="s">
        <v>212</v>
      </c>
      <c r="D26" s="3" t="s">
        <v>213</v>
      </c>
      <c r="E26" s="34">
        <v>7694</v>
      </c>
      <c r="F26" s="35">
        <v>163.38999999999999</v>
      </c>
      <c r="G26" s="36">
        <v>2.3E-2</v>
      </c>
      <c r="H26" s="3"/>
    </row>
    <row r="27" spans="1:8" x14ac:dyDescent="0.3">
      <c r="A27" s="32">
        <v>11</v>
      </c>
      <c r="B27" s="3" t="s">
        <v>214</v>
      </c>
      <c r="C27" s="3" t="s">
        <v>215</v>
      </c>
      <c r="D27" s="3" t="s">
        <v>204</v>
      </c>
      <c r="E27" s="34">
        <v>25222</v>
      </c>
      <c r="F27" s="35">
        <v>163.29</v>
      </c>
      <c r="G27" s="36">
        <v>2.29E-2</v>
      </c>
      <c r="H27" s="3"/>
    </row>
    <row r="28" spans="1:8" x14ac:dyDescent="0.3">
      <c r="A28" s="32">
        <v>12</v>
      </c>
      <c r="B28" s="3" t="s">
        <v>216</v>
      </c>
      <c r="C28" s="3" t="s">
        <v>217</v>
      </c>
      <c r="D28" s="3" t="s">
        <v>218</v>
      </c>
      <c r="E28" s="34">
        <v>17703</v>
      </c>
      <c r="F28" s="35">
        <v>160.52000000000001</v>
      </c>
      <c r="G28" s="36">
        <v>2.2499999999999999E-2</v>
      </c>
      <c r="H28" s="3"/>
    </row>
    <row r="29" spans="1:8" x14ac:dyDescent="0.3">
      <c r="A29" s="32">
        <v>13</v>
      </c>
      <c r="B29" s="3" t="s">
        <v>219</v>
      </c>
      <c r="C29" s="3" t="s">
        <v>220</v>
      </c>
      <c r="D29" s="3" t="s">
        <v>57</v>
      </c>
      <c r="E29" s="34">
        <v>24595</v>
      </c>
      <c r="F29" s="35">
        <v>159.13</v>
      </c>
      <c r="G29" s="36">
        <v>2.24E-2</v>
      </c>
      <c r="H29" s="3"/>
    </row>
    <row r="30" spans="1:8" x14ac:dyDescent="0.3">
      <c r="A30" s="32">
        <v>14</v>
      </c>
      <c r="B30" s="3" t="s">
        <v>68</v>
      </c>
      <c r="C30" s="3" t="s">
        <v>69</v>
      </c>
      <c r="D30" s="3" t="s">
        <v>70</v>
      </c>
      <c r="E30" s="34">
        <v>46760</v>
      </c>
      <c r="F30" s="35">
        <v>158.63</v>
      </c>
      <c r="G30" s="36">
        <v>2.23E-2</v>
      </c>
      <c r="H30" s="3"/>
    </row>
    <row r="31" spans="1:8" x14ac:dyDescent="0.3">
      <c r="A31" s="32">
        <v>15</v>
      </c>
      <c r="B31" s="3" t="s">
        <v>221</v>
      </c>
      <c r="C31" s="3" t="s">
        <v>222</v>
      </c>
      <c r="D31" s="3" t="s">
        <v>193</v>
      </c>
      <c r="E31" s="34">
        <v>4474</v>
      </c>
      <c r="F31" s="35">
        <v>157.35</v>
      </c>
      <c r="G31" s="36">
        <v>2.2100000000000002E-2</v>
      </c>
      <c r="H31" s="3"/>
    </row>
    <row r="32" spans="1:8" x14ac:dyDescent="0.3">
      <c r="A32" s="32">
        <v>16</v>
      </c>
      <c r="B32" s="3" t="s">
        <v>223</v>
      </c>
      <c r="C32" s="3" t="s">
        <v>224</v>
      </c>
      <c r="D32" s="3" t="s">
        <v>99</v>
      </c>
      <c r="E32" s="34">
        <v>21837</v>
      </c>
      <c r="F32" s="35">
        <v>147.4</v>
      </c>
      <c r="G32" s="36">
        <v>2.07E-2</v>
      </c>
      <c r="H32" s="3"/>
    </row>
    <row r="33" spans="1:8" x14ac:dyDescent="0.3">
      <c r="A33" s="32">
        <v>17</v>
      </c>
      <c r="B33" s="3" t="s">
        <v>225</v>
      </c>
      <c r="C33" s="3" t="s">
        <v>226</v>
      </c>
      <c r="D33" s="3" t="s">
        <v>57</v>
      </c>
      <c r="E33" s="34">
        <v>31706</v>
      </c>
      <c r="F33" s="35">
        <v>145.75</v>
      </c>
      <c r="G33" s="36">
        <v>2.0500000000000001E-2</v>
      </c>
      <c r="H33" s="3"/>
    </row>
    <row r="34" spans="1:8" x14ac:dyDescent="0.3">
      <c r="A34" s="32">
        <v>18</v>
      </c>
      <c r="B34" s="3" t="s">
        <v>227</v>
      </c>
      <c r="C34" s="3" t="s">
        <v>228</v>
      </c>
      <c r="D34" s="3" t="s">
        <v>16</v>
      </c>
      <c r="E34" s="34">
        <v>5130</v>
      </c>
      <c r="F34" s="35">
        <v>145.28</v>
      </c>
      <c r="G34" s="36">
        <v>2.0400000000000001E-2</v>
      </c>
      <c r="H34" s="3"/>
    </row>
    <row r="35" spans="1:8" x14ac:dyDescent="0.3">
      <c r="A35" s="32">
        <v>19</v>
      </c>
      <c r="B35" s="3" t="s">
        <v>229</v>
      </c>
      <c r="C35" s="3" t="s">
        <v>230</v>
      </c>
      <c r="D35" s="3" t="s">
        <v>45</v>
      </c>
      <c r="E35" s="34">
        <v>35089</v>
      </c>
      <c r="F35" s="35">
        <v>139.91999999999999</v>
      </c>
      <c r="G35" s="36">
        <v>1.9699999999999999E-2</v>
      </c>
      <c r="H35" s="3"/>
    </row>
    <row r="36" spans="1:8" x14ac:dyDescent="0.3">
      <c r="A36" s="32">
        <v>20</v>
      </c>
      <c r="B36" s="3" t="s">
        <v>231</v>
      </c>
      <c r="C36" s="3" t="s">
        <v>12</v>
      </c>
      <c r="D36" s="3" t="s">
        <v>13</v>
      </c>
      <c r="E36" s="34">
        <v>8655</v>
      </c>
      <c r="F36" s="35">
        <v>139.84</v>
      </c>
      <c r="G36" s="36">
        <v>1.9599999999999999E-2</v>
      </c>
      <c r="H36" s="3"/>
    </row>
    <row r="37" spans="1:8" x14ac:dyDescent="0.3">
      <c r="A37" s="32">
        <v>21</v>
      </c>
      <c r="B37" s="3" t="s">
        <v>232</v>
      </c>
      <c r="C37" s="3" t="s">
        <v>233</v>
      </c>
      <c r="D37" s="3" t="s">
        <v>210</v>
      </c>
      <c r="E37" s="34">
        <v>10236</v>
      </c>
      <c r="F37" s="35">
        <v>138.85</v>
      </c>
      <c r="G37" s="36">
        <v>1.95E-2</v>
      </c>
      <c r="H37" s="3"/>
    </row>
    <row r="38" spans="1:8" x14ac:dyDescent="0.3">
      <c r="A38" s="32">
        <v>22</v>
      </c>
      <c r="B38" s="3" t="s">
        <v>234</v>
      </c>
      <c r="C38" s="3" t="s">
        <v>235</v>
      </c>
      <c r="D38" s="3" t="s">
        <v>204</v>
      </c>
      <c r="E38" s="34">
        <v>4774</v>
      </c>
      <c r="F38" s="35">
        <v>137.79</v>
      </c>
      <c r="G38" s="36">
        <v>1.9400000000000001E-2</v>
      </c>
      <c r="H38" s="3"/>
    </row>
    <row r="39" spans="1:8" x14ac:dyDescent="0.3">
      <c r="A39" s="32">
        <v>23</v>
      </c>
      <c r="B39" s="3" t="s">
        <v>236</v>
      </c>
      <c r="C39" s="3" t="s">
        <v>237</v>
      </c>
      <c r="D39" s="3" t="s">
        <v>204</v>
      </c>
      <c r="E39" s="34">
        <v>2439</v>
      </c>
      <c r="F39" s="35">
        <v>136.33000000000001</v>
      </c>
      <c r="G39" s="36">
        <v>1.9199999999999998E-2</v>
      </c>
      <c r="H39" s="3"/>
    </row>
    <row r="40" spans="1:8" x14ac:dyDescent="0.3">
      <c r="A40" s="32">
        <v>24</v>
      </c>
      <c r="B40" s="3" t="s">
        <v>238</v>
      </c>
      <c r="C40" s="3" t="s">
        <v>239</v>
      </c>
      <c r="D40" s="3" t="s">
        <v>23</v>
      </c>
      <c r="E40" s="34">
        <v>8093</v>
      </c>
      <c r="F40" s="35">
        <v>135.61000000000001</v>
      </c>
      <c r="G40" s="36">
        <v>1.9E-2</v>
      </c>
      <c r="H40" s="3"/>
    </row>
    <row r="41" spans="1:8" x14ac:dyDescent="0.3">
      <c r="A41" s="32">
        <v>25</v>
      </c>
      <c r="B41" s="3" t="s">
        <v>240</v>
      </c>
      <c r="C41" s="3" t="s">
        <v>241</v>
      </c>
      <c r="D41" s="3" t="s">
        <v>242</v>
      </c>
      <c r="E41" s="34">
        <v>89430</v>
      </c>
      <c r="F41" s="35">
        <v>134.65</v>
      </c>
      <c r="G41" s="36">
        <v>1.89E-2</v>
      </c>
      <c r="H41" s="3"/>
    </row>
    <row r="42" spans="1:8" x14ac:dyDescent="0.3">
      <c r="A42" s="32">
        <v>26</v>
      </c>
      <c r="B42" s="3" t="s">
        <v>243</v>
      </c>
      <c r="C42" s="3" t="s">
        <v>244</v>
      </c>
      <c r="D42" s="3" t="s">
        <v>13</v>
      </c>
      <c r="E42" s="34">
        <v>40026</v>
      </c>
      <c r="F42" s="35">
        <v>131.29</v>
      </c>
      <c r="G42" s="36">
        <v>1.84E-2</v>
      </c>
      <c r="H42" s="3"/>
    </row>
    <row r="43" spans="1:8" x14ac:dyDescent="0.3">
      <c r="A43" s="32">
        <v>27</v>
      </c>
      <c r="B43" s="3" t="s">
        <v>245</v>
      </c>
      <c r="C43" s="3" t="s">
        <v>246</v>
      </c>
      <c r="D43" s="3" t="s">
        <v>57</v>
      </c>
      <c r="E43" s="34">
        <v>16530</v>
      </c>
      <c r="F43" s="35">
        <v>128.69</v>
      </c>
      <c r="G43" s="36">
        <v>1.8100000000000002E-2</v>
      </c>
      <c r="H43" s="3"/>
    </row>
    <row r="44" spans="1:8" x14ac:dyDescent="0.3">
      <c r="A44" s="32">
        <v>28</v>
      </c>
      <c r="B44" s="3" t="s">
        <v>247</v>
      </c>
      <c r="C44" s="3" t="s">
        <v>248</v>
      </c>
      <c r="D44" s="3" t="s">
        <v>13</v>
      </c>
      <c r="E44" s="34">
        <v>151019</v>
      </c>
      <c r="F44" s="35">
        <v>121.98</v>
      </c>
      <c r="G44" s="36">
        <v>1.7100000000000001E-2</v>
      </c>
      <c r="H44" s="3"/>
    </row>
    <row r="45" spans="1:8" x14ac:dyDescent="0.3">
      <c r="A45" s="32">
        <v>29</v>
      </c>
      <c r="B45" s="3" t="s">
        <v>249</v>
      </c>
      <c r="C45" s="3" t="s">
        <v>250</v>
      </c>
      <c r="D45" s="3" t="s">
        <v>23</v>
      </c>
      <c r="E45" s="34">
        <v>13713</v>
      </c>
      <c r="F45" s="35">
        <v>116.38</v>
      </c>
      <c r="G45" s="36">
        <v>1.6299999999999999E-2</v>
      </c>
      <c r="H45" s="3"/>
    </row>
    <row r="46" spans="1:8" x14ac:dyDescent="0.3">
      <c r="A46" s="32">
        <v>30</v>
      </c>
      <c r="B46" s="3" t="s">
        <v>61</v>
      </c>
      <c r="C46" s="3" t="s">
        <v>62</v>
      </c>
      <c r="D46" s="3" t="s">
        <v>63</v>
      </c>
      <c r="E46" s="34">
        <v>31341</v>
      </c>
      <c r="F46" s="35">
        <v>111.15</v>
      </c>
      <c r="G46" s="36">
        <v>1.5599999999999999E-2</v>
      </c>
      <c r="H46" s="3"/>
    </row>
    <row r="47" spans="1:8" x14ac:dyDescent="0.3">
      <c r="A47" s="32">
        <v>31</v>
      </c>
      <c r="B47" s="3" t="s">
        <v>37</v>
      </c>
      <c r="C47" s="3" t="s">
        <v>38</v>
      </c>
      <c r="D47" s="3" t="s">
        <v>13</v>
      </c>
      <c r="E47" s="34">
        <v>5802</v>
      </c>
      <c r="F47" s="35">
        <v>104.89</v>
      </c>
      <c r="G47" s="36">
        <v>1.47E-2</v>
      </c>
      <c r="H47" s="3"/>
    </row>
    <row r="48" spans="1:8" x14ac:dyDescent="0.3">
      <c r="A48" s="32">
        <v>32</v>
      </c>
      <c r="B48" s="3" t="s">
        <v>251</v>
      </c>
      <c r="C48" s="3" t="s">
        <v>252</v>
      </c>
      <c r="D48" s="3" t="s">
        <v>23</v>
      </c>
      <c r="E48" s="34">
        <v>24097</v>
      </c>
      <c r="F48" s="35">
        <v>104.11</v>
      </c>
      <c r="G48" s="36">
        <v>1.46E-2</v>
      </c>
      <c r="H48" s="3"/>
    </row>
    <row r="49" spans="1:8" x14ac:dyDescent="0.3">
      <c r="A49" s="32">
        <v>33</v>
      </c>
      <c r="B49" s="3" t="s">
        <v>253</v>
      </c>
      <c r="C49" s="3" t="s">
        <v>254</v>
      </c>
      <c r="D49" s="3" t="s">
        <v>255</v>
      </c>
      <c r="E49" s="34">
        <v>6441</v>
      </c>
      <c r="F49" s="35">
        <v>96.63</v>
      </c>
      <c r="G49" s="36">
        <v>1.3599999999999999E-2</v>
      </c>
      <c r="H49" s="3"/>
    </row>
    <row r="50" spans="1:8" x14ac:dyDescent="0.3">
      <c r="A50" s="32">
        <v>34</v>
      </c>
      <c r="B50" s="3" t="s">
        <v>256</v>
      </c>
      <c r="C50" s="3" t="s">
        <v>257</v>
      </c>
      <c r="D50" s="3" t="s">
        <v>258</v>
      </c>
      <c r="E50" s="34">
        <v>4393</v>
      </c>
      <c r="F50" s="35">
        <v>94.31</v>
      </c>
      <c r="G50" s="36">
        <v>1.32E-2</v>
      </c>
      <c r="H50" s="3"/>
    </row>
    <row r="51" spans="1:8" x14ac:dyDescent="0.3">
      <c r="A51" s="32">
        <v>35</v>
      </c>
      <c r="B51" s="3" t="s">
        <v>259</v>
      </c>
      <c r="C51" s="3" t="s">
        <v>260</v>
      </c>
      <c r="D51" s="3" t="s">
        <v>261</v>
      </c>
      <c r="E51" s="34">
        <v>5243</v>
      </c>
      <c r="F51" s="35">
        <v>92.11</v>
      </c>
      <c r="G51" s="36">
        <v>1.29E-2</v>
      </c>
      <c r="H51" s="3"/>
    </row>
    <row r="52" spans="1:8" x14ac:dyDescent="0.3">
      <c r="A52" s="32">
        <v>36</v>
      </c>
      <c r="B52" s="3" t="s">
        <v>262</v>
      </c>
      <c r="C52" s="3" t="s">
        <v>263</v>
      </c>
      <c r="D52" s="3" t="s">
        <v>16</v>
      </c>
      <c r="E52" s="34">
        <v>13558</v>
      </c>
      <c r="F52" s="35">
        <v>91.6</v>
      </c>
      <c r="G52" s="36">
        <v>1.29E-2</v>
      </c>
      <c r="H52" s="3"/>
    </row>
    <row r="53" spans="1:8" x14ac:dyDescent="0.3">
      <c r="A53" s="32">
        <v>37</v>
      </c>
      <c r="B53" s="3" t="s">
        <v>264</v>
      </c>
      <c r="C53" s="3" t="s">
        <v>265</v>
      </c>
      <c r="D53" s="3" t="s">
        <v>266</v>
      </c>
      <c r="E53" s="34">
        <v>1958</v>
      </c>
      <c r="F53" s="35">
        <v>88.78</v>
      </c>
      <c r="G53" s="36">
        <v>1.2500000000000001E-2</v>
      </c>
      <c r="H53" s="3"/>
    </row>
    <row r="54" spans="1:8" x14ac:dyDescent="0.3">
      <c r="A54" s="32">
        <v>38</v>
      </c>
      <c r="B54" s="3" t="s">
        <v>267</v>
      </c>
      <c r="C54" s="3" t="s">
        <v>268</v>
      </c>
      <c r="D54" s="3" t="s">
        <v>266</v>
      </c>
      <c r="E54" s="34">
        <v>8142</v>
      </c>
      <c r="F54" s="35">
        <v>84.49</v>
      </c>
      <c r="G54" s="36">
        <v>1.1900000000000001E-2</v>
      </c>
      <c r="H54" s="3"/>
    </row>
    <row r="55" spans="1:8" x14ac:dyDescent="0.3">
      <c r="A55" s="32">
        <v>39</v>
      </c>
      <c r="B55" s="3" t="s">
        <v>269</v>
      </c>
      <c r="C55" s="3" t="s">
        <v>15</v>
      </c>
      <c r="D55" s="3" t="s">
        <v>16</v>
      </c>
      <c r="E55" s="34">
        <v>4466</v>
      </c>
      <c r="F55" s="35">
        <v>83.44</v>
      </c>
      <c r="G55" s="36">
        <v>1.17E-2</v>
      </c>
      <c r="H55" s="3"/>
    </row>
    <row r="56" spans="1:8" x14ac:dyDescent="0.3">
      <c r="A56" s="32">
        <v>40</v>
      </c>
      <c r="B56" s="3" t="s">
        <v>270</v>
      </c>
      <c r="C56" s="3" t="s">
        <v>33</v>
      </c>
      <c r="D56" s="3" t="s">
        <v>16</v>
      </c>
      <c r="E56" s="34">
        <v>15712</v>
      </c>
      <c r="F56" s="35">
        <v>82.02</v>
      </c>
      <c r="G56" s="36">
        <v>1.15E-2</v>
      </c>
      <c r="H56" s="3"/>
    </row>
    <row r="57" spans="1:8" x14ac:dyDescent="0.3">
      <c r="A57" s="32">
        <v>41</v>
      </c>
      <c r="B57" s="3" t="s">
        <v>271</v>
      </c>
      <c r="C57" s="3" t="s">
        <v>272</v>
      </c>
      <c r="D57" s="3" t="s">
        <v>13</v>
      </c>
      <c r="E57" s="34">
        <v>179327</v>
      </c>
      <c r="F57" s="35">
        <v>80.41</v>
      </c>
      <c r="G57" s="36">
        <v>1.1299999999999999E-2</v>
      </c>
      <c r="H57" s="3"/>
    </row>
    <row r="58" spans="1:8" x14ac:dyDescent="0.3">
      <c r="A58" s="32">
        <v>42</v>
      </c>
      <c r="B58" s="3" t="s">
        <v>273</v>
      </c>
      <c r="C58" s="3" t="s">
        <v>274</v>
      </c>
      <c r="D58" s="3" t="s">
        <v>196</v>
      </c>
      <c r="E58" s="34">
        <v>18793</v>
      </c>
      <c r="F58" s="35">
        <v>78.069999999999993</v>
      </c>
      <c r="G58" s="36">
        <v>1.0999999999999999E-2</v>
      </c>
      <c r="H58" s="3"/>
    </row>
    <row r="59" spans="1:8" x14ac:dyDescent="0.3">
      <c r="A59" s="32">
        <v>43</v>
      </c>
      <c r="B59" s="3" t="s">
        <v>275</v>
      </c>
      <c r="C59" s="3" t="s">
        <v>276</v>
      </c>
      <c r="D59" s="3" t="s">
        <v>23</v>
      </c>
      <c r="E59" s="34">
        <v>64326</v>
      </c>
      <c r="F59" s="35">
        <v>72.48</v>
      </c>
      <c r="G59" s="36">
        <v>1.0200000000000001E-2</v>
      </c>
      <c r="H59" s="3"/>
    </row>
    <row r="60" spans="1:8" x14ac:dyDescent="0.3">
      <c r="A60" s="32">
        <v>44</v>
      </c>
      <c r="B60" s="3" t="s">
        <v>277</v>
      </c>
      <c r="C60" s="3" t="s">
        <v>278</v>
      </c>
      <c r="D60" s="3" t="s">
        <v>207</v>
      </c>
      <c r="E60" s="34">
        <v>12392</v>
      </c>
      <c r="F60" s="35">
        <v>63.72</v>
      </c>
      <c r="G60" s="36">
        <v>8.9999999999999993E-3</v>
      </c>
      <c r="H60" s="3"/>
    </row>
    <row r="61" spans="1:8" x14ac:dyDescent="0.3">
      <c r="A61" s="32">
        <v>45</v>
      </c>
      <c r="B61" s="3" t="s">
        <v>279</v>
      </c>
      <c r="C61" s="3" t="s">
        <v>18</v>
      </c>
      <c r="D61" s="3" t="s">
        <v>13</v>
      </c>
      <c r="E61" s="34">
        <v>4835</v>
      </c>
      <c r="F61" s="35">
        <v>58.74</v>
      </c>
      <c r="G61" s="36">
        <v>8.3000000000000001E-3</v>
      </c>
      <c r="H61" s="3"/>
    </row>
    <row r="62" spans="1:8" x14ac:dyDescent="0.3">
      <c r="A62" s="32">
        <v>46</v>
      </c>
      <c r="B62" s="3" t="s">
        <v>71</v>
      </c>
      <c r="C62" s="3" t="s">
        <v>72</v>
      </c>
      <c r="D62" s="3" t="s">
        <v>13</v>
      </c>
      <c r="E62" s="34">
        <v>3782</v>
      </c>
      <c r="F62" s="35">
        <v>54</v>
      </c>
      <c r="G62" s="36">
        <v>7.6E-3</v>
      </c>
      <c r="H62" s="3"/>
    </row>
    <row r="63" spans="1:8" x14ac:dyDescent="0.3">
      <c r="A63" s="32">
        <v>47</v>
      </c>
      <c r="B63" s="3" t="s">
        <v>280</v>
      </c>
      <c r="C63" s="3" t="s">
        <v>281</v>
      </c>
      <c r="D63" s="3" t="s">
        <v>204</v>
      </c>
      <c r="E63" s="34">
        <v>7650</v>
      </c>
      <c r="F63" s="35">
        <v>40.03</v>
      </c>
      <c r="G63" s="36">
        <v>5.5999999999999999E-3</v>
      </c>
      <c r="H63" s="3"/>
    </row>
    <row r="64" spans="1:8" x14ac:dyDescent="0.3">
      <c r="A64" s="32">
        <v>48</v>
      </c>
      <c r="B64" s="3" t="s">
        <v>282</v>
      </c>
      <c r="C64" s="3" t="s">
        <v>283</v>
      </c>
      <c r="D64" s="3" t="s">
        <v>258</v>
      </c>
      <c r="E64" s="34">
        <v>3186</v>
      </c>
      <c r="F64" s="35">
        <v>40.020000000000003</v>
      </c>
      <c r="G64" s="36">
        <v>5.5999999999999999E-3</v>
      </c>
      <c r="H64" s="3"/>
    </row>
    <row r="65" spans="1:8" x14ac:dyDescent="0.3">
      <c r="A65" s="5"/>
      <c r="B65" s="6"/>
      <c r="C65" s="6"/>
      <c r="D65" s="6"/>
      <c r="E65" s="6"/>
      <c r="F65" s="6"/>
      <c r="G65" s="6"/>
      <c r="H65" s="6"/>
    </row>
    <row r="66" spans="1:8" x14ac:dyDescent="0.3">
      <c r="A66" s="7" t="s">
        <v>104</v>
      </c>
      <c r="B66" s="2" t="s">
        <v>105</v>
      </c>
      <c r="C66" s="2"/>
      <c r="D66" s="2"/>
      <c r="E66" s="2"/>
      <c r="F66" s="2" t="s">
        <v>106</v>
      </c>
      <c r="G66" s="2" t="s">
        <v>106</v>
      </c>
      <c r="H66" s="2" t="s">
        <v>106</v>
      </c>
    </row>
    <row r="67" spans="1:8" x14ac:dyDescent="0.3">
      <c r="A67" s="5"/>
      <c r="B67" s="6"/>
      <c r="C67" s="6"/>
      <c r="D67" s="6"/>
      <c r="E67" s="6"/>
      <c r="F67" s="6"/>
      <c r="G67" s="6"/>
      <c r="H67" s="6"/>
    </row>
    <row r="68" spans="1:8" x14ac:dyDescent="0.3">
      <c r="A68" s="7"/>
      <c r="B68" s="2" t="s">
        <v>107</v>
      </c>
      <c r="C68" s="2"/>
      <c r="D68" s="2"/>
      <c r="E68" s="2"/>
      <c r="F68" s="11">
        <v>5985.07</v>
      </c>
      <c r="G68" s="12">
        <v>0.84079999999999999</v>
      </c>
      <c r="H68" s="2"/>
    </row>
    <row r="69" spans="1:8" x14ac:dyDescent="0.3">
      <c r="A69" s="5"/>
      <c r="B69" s="6"/>
      <c r="C69" s="6"/>
      <c r="D69" s="6"/>
      <c r="E69" s="6"/>
      <c r="F69" s="6"/>
      <c r="G69" s="6"/>
      <c r="H69" s="6"/>
    </row>
    <row r="70" spans="1:8" x14ac:dyDescent="0.3">
      <c r="A70" s="5"/>
      <c r="B70" s="2" t="s">
        <v>131</v>
      </c>
      <c r="C70" s="6"/>
      <c r="D70" s="6"/>
      <c r="E70" s="6"/>
      <c r="F70" s="6"/>
      <c r="G70" s="6"/>
      <c r="H70" s="6"/>
    </row>
    <row r="71" spans="1:8" x14ac:dyDescent="0.3">
      <c r="A71" s="5"/>
      <c r="B71" s="6"/>
      <c r="C71" s="6"/>
      <c r="D71" s="6"/>
      <c r="E71" s="6"/>
      <c r="F71" s="6"/>
      <c r="G71" s="6"/>
      <c r="H71" s="6"/>
    </row>
    <row r="72" spans="1:8" x14ac:dyDescent="0.3">
      <c r="A72" s="7" t="s">
        <v>9</v>
      </c>
      <c r="B72" s="2" t="s">
        <v>132</v>
      </c>
      <c r="C72" s="2"/>
      <c r="D72" s="2"/>
      <c r="E72" s="2"/>
      <c r="F72" s="2" t="s">
        <v>106</v>
      </c>
      <c r="G72" s="2" t="s">
        <v>106</v>
      </c>
      <c r="H72" s="2" t="s">
        <v>106</v>
      </c>
    </row>
    <row r="73" spans="1:8" x14ac:dyDescent="0.3">
      <c r="A73" s="5"/>
      <c r="B73" s="6"/>
      <c r="C73" s="6"/>
      <c r="D73" s="6"/>
      <c r="E73" s="6"/>
      <c r="F73" s="6"/>
      <c r="G73" s="6"/>
      <c r="H73" s="6"/>
    </row>
    <row r="74" spans="1:8" x14ac:dyDescent="0.3">
      <c r="A74" s="7" t="s">
        <v>104</v>
      </c>
      <c r="B74" s="2" t="s">
        <v>133</v>
      </c>
      <c r="C74" s="2"/>
      <c r="D74" s="2"/>
      <c r="E74" s="2"/>
      <c r="F74" s="2" t="s">
        <v>106</v>
      </c>
      <c r="G74" s="2" t="s">
        <v>106</v>
      </c>
      <c r="H74" s="2" t="s">
        <v>106</v>
      </c>
    </row>
    <row r="75" spans="1:8" x14ac:dyDescent="0.3">
      <c r="A75" s="5"/>
      <c r="B75" s="6"/>
      <c r="C75" s="6"/>
      <c r="D75" s="6"/>
      <c r="E75" s="6"/>
      <c r="F75" s="6"/>
      <c r="G75" s="6"/>
      <c r="H75" s="6"/>
    </row>
    <row r="76" spans="1:8" x14ac:dyDescent="0.3">
      <c r="A76" s="7" t="s">
        <v>128</v>
      </c>
      <c r="B76" s="2" t="s">
        <v>134</v>
      </c>
      <c r="C76" s="2"/>
      <c r="D76" s="2"/>
      <c r="E76" s="2"/>
      <c r="F76" s="2" t="s">
        <v>106</v>
      </c>
      <c r="G76" s="2" t="s">
        <v>106</v>
      </c>
      <c r="H76" s="2" t="s">
        <v>106</v>
      </c>
    </row>
    <row r="77" spans="1:8" x14ac:dyDescent="0.3">
      <c r="A77" s="5"/>
      <c r="B77" s="6"/>
      <c r="C77" s="6"/>
      <c r="D77" s="6"/>
      <c r="E77" s="6"/>
      <c r="F77" s="6"/>
      <c r="G77" s="6"/>
      <c r="H77" s="6"/>
    </row>
    <row r="78" spans="1:8" x14ac:dyDescent="0.3">
      <c r="A78" s="7" t="s">
        <v>135</v>
      </c>
      <c r="B78" s="2" t="s">
        <v>136</v>
      </c>
      <c r="C78" s="6"/>
      <c r="D78" s="6"/>
      <c r="E78" s="8"/>
      <c r="F78" s="9">
        <v>1073.8599999999999</v>
      </c>
      <c r="G78" s="10">
        <v>0.15079999999999999</v>
      </c>
      <c r="H78" s="10">
        <v>6.3899999999999998E-2</v>
      </c>
    </row>
    <row r="79" spans="1:8" x14ac:dyDescent="0.3">
      <c r="A79" s="5"/>
      <c r="B79" s="6"/>
      <c r="C79" s="6"/>
      <c r="D79" s="6"/>
      <c r="E79" s="6"/>
      <c r="F79" s="6"/>
      <c r="G79" s="6"/>
      <c r="H79" s="6"/>
    </row>
    <row r="80" spans="1:8" x14ac:dyDescent="0.3">
      <c r="A80" s="7"/>
      <c r="B80" s="2" t="s">
        <v>137</v>
      </c>
      <c r="C80" s="2"/>
      <c r="D80" s="2"/>
      <c r="E80" s="2"/>
      <c r="F80" s="11">
        <v>1073.8599999999999</v>
      </c>
      <c r="G80" s="12">
        <v>0.15079999999999999</v>
      </c>
      <c r="H80" s="2"/>
    </row>
    <row r="81" spans="1:8" x14ac:dyDescent="0.3">
      <c r="A81" s="5"/>
      <c r="B81" s="6"/>
      <c r="C81" s="6"/>
      <c r="D81" s="6"/>
      <c r="E81" s="6"/>
      <c r="F81" s="6"/>
      <c r="G81" s="6"/>
      <c r="H81" s="6"/>
    </row>
    <row r="82" spans="1:8" x14ac:dyDescent="0.3">
      <c r="A82" s="5"/>
      <c r="B82" s="2" t="s">
        <v>138</v>
      </c>
      <c r="C82" s="6"/>
      <c r="D82" s="6"/>
      <c r="E82" s="6"/>
      <c r="F82" s="6"/>
      <c r="G82" s="6"/>
      <c r="H82" s="6"/>
    </row>
    <row r="83" spans="1:8" x14ac:dyDescent="0.3">
      <c r="A83" s="5"/>
      <c r="B83" s="6" t="s">
        <v>139</v>
      </c>
      <c r="C83" s="6"/>
      <c r="D83" s="6"/>
      <c r="E83" s="6"/>
      <c r="F83" s="9">
        <v>59.862125414612301</v>
      </c>
      <c r="G83" s="10">
        <v>8.3999999999999995E-3</v>
      </c>
      <c r="H83" s="6"/>
    </row>
    <row r="84" spans="1:8" x14ac:dyDescent="0.3">
      <c r="A84" s="5"/>
      <c r="B84" s="6"/>
      <c r="C84" s="6"/>
      <c r="D84" s="6"/>
      <c r="E84" s="6"/>
      <c r="F84" s="6"/>
      <c r="G84" s="6"/>
      <c r="H84" s="6"/>
    </row>
    <row r="85" spans="1:8" x14ac:dyDescent="0.3">
      <c r="A85" s="7"/>
      <c r="B85" s="2" t="s">
        <v>140</v>
      </c>
      <c r="C85" s="2"/>
      <c r="D85" s="2"/>
      <c r="E85" s="2"/>
      <c r="F85" s="11">
        <v>7118.79228661461</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78" t="s">
        <v>147</v>
      </c>
      <c r="C88" s="78"/>
      <c r="D88" s="78"/>
      <c r="E88" s="78"/>
      <c r="F88" s="78"/>
      <c r="G88" s="78"/>
      <c r="H88" s="79"/>
    </row>
    <row r="89" spans="1:8" x14ac:dyDescent="0.3">
      <c r="A89" s="19" t="s">
        <v>148</v>
      </c>
      <c r="B89" s="78" t="s">
        <v>149</v>
      </c>
      <c r="C89" s="78"/>
      <c r="D89" s="78"/>
      <c r="E89" s="78"/>
      <c r="F89" s="78"/>
      <c r="G89" s="78"/>
      <c r="H89" s="79"/>
    </row>
    <row r="90" spans="1:8" x14ac:dyDescent="0.3">
      <c r="A90" s="19" t="s">
        <v>150</v>
      </c>
      <c r="B90" s="78" t="s">
        <v>151</v>
      </c>
      <c r="C90" s="78"/>
      <c r="D90" s="78"/>
      <c r="E90" s="78"/>
      <c r="F90" s="78"/>
      <c r="G90" s="78"/>
      <c r="H90" s="79"/>
    </row>
    <row r="91" spans="1:8" x14ac:dyDescent="0.3">
      <c r="A91" s="19" t="s">
        <v>152</v>
      </c>
      <c r="B91" s="78" t="s">
        <v>153</v>
      </c>
      <c r="C91" s="78"/>
      <c r="D91" s="78"/>
      <c r="E91" s="78"/>
      <c r="F91" s="78"/>
      <c r="G91" s="78"/>
      <c r="H91" s="79"/>
    </row>
    <row r="92" spans="1:8" ht="28.8" x14ac:dyDescent="0.3">
      <c r="A92" s="17"/>
      <c r="B92" s="2" t="s">
        <v>154</v>
      </c>
      <c r="C92" s="2" t="s">
        <v>155</v>
      </c>
      <c r="D92" s="16"/>
      <c r="E92" s="16"/>
      <c r="F92" s="16"/>
      <c r="G92" s="16"/>
      <c r="H92" s="20"/>
    </row>
    <row r="93" spans="1:8" x14ac:dyDescent="0.3">
      <c r="A93" s="17"/>
      <c r="B93" s="6" t="s">
        <v>156</v>
      </c>
      <c r="C93" s="6">
        <v>12.33</v>
      </c>
      <c r="D93" s="16"/>
      <c r="E93" s="16"/>
      <c r="F93" s="16"/>
      <c r="G93" s="16"/>
      <c r="H93" s="20"/>
    </row>
    <row r="94" spans="1:8" x14ac:dyDescent="0.3">
      <c r="A94" s="17"/>
      <c r="B94" s="6" t="s">
        <v>157</v>
      </c>
      <c r="C94" s="6">
        <v>12.19</v>
      </c>
      <c r="D94" s="16"/>
      <c r="E94" s="16"/>
      <c r="F94" s="16"/>
      <c r="G94" s="16"/>
      <c r="H94" s="20"/>
    </row>
    <row r="95" spans="1:8" x14ac:dyDescent="0.3">
      <c r="A95" s="19" t="s">
        <v>158</v>
      </c>
      <c r="B95" s="78" t="s">
        <v>159</v>
      </c>
      <c r="C95" s="78"/>
      <c r="D95" s="78"/>
      <c r="E95" s="78"/>
      <c r="F95" s="78"/>
      <c r="G95" s="78"/>
      <c r="H95" s="79"/>
    </row>
    <row r="96" spans="1:8" x14ac:dyDescent="0.3">
      <c r="A96" s="19" t="s">
        <v>160</v>
      </c>
      <c r="B96" s="78" t="s">
        <v>161</v>
      </c>
      <c r="C96" s="78"/>
      <c r="D96" s="78"/>
      <c r="E96" s="78"/>
      <c r="F96" s="78"/>
      <c r="G96" s="78"/>
      <c r="H96" s="79"/>
    </row>
    <row r="97" spans="1:8" x14ac:dyDescent="0.3">
      <c r="A97" s="19" t="s">
        <v>162</v>
      </c>
      <c r="B97" s="78" t="s">
        <v>163</v>
      </c>
      <c r="C97" s="78"/>
      <c r="D97" s="78"/>
      <c r="E97" s="78"/>
      <c r="F97" s="78"/>
      <c r="G97" s="78"/>
      <c r="H97" s="79"/>
    </row>
    <row r="98" spans="1:8" x14ac:dyDescent="0.3">
      <c r="A98" s="19" t="s">
        <v>164</v>
      </c>
      <c r="B98" s="78" t="s">
        <v>165</v>
      </c>
      <c r="C98" s="78"/>
      <c r="D98" s="78"/>
      <c r="E98" s="78"/>
      <c r="F98" s="78"/>
      <c r="G98" s="78"/>
      <c r="H98" s="79"/>
    </row>
    <row r="99" spans="1:8" x14ac:dyDescent="0.3">
      <c r="A99" s="19" t="s">
        <v>166</v>
      </c>
      <c r="B99" s="78" t="s">
        <v>167</v>
      </c>
      <c r="C99" s="78"/>
      <c r="D99" s="78"/>
      <c r="E99" s="78"/>
      <c r="F99" s="78"/>
      <c r="G99" s="78"/>
      <c r="H99" s="79"/>
    </row>
    <row r="100" spans="1:8" x14ac:dyDescent="0.3">
      <c r="A100" s="19" t="s">
        <v>168</v>
      </c>
      <c r="B100" s="78" t="s">
        <v>286</v>
      </c>
      <c r="C100" s="78"/>
      <c r="D100" s="78"/>
      <c r="E100" s="78"/>
      <c r="F100" s="78"/>
      <c r="G100" s="78"/>
      <c r="H100" s="79"/>
    </row>
    <row r="101" spans="1:8" x14ac:dyDescent="0.3">
      <c r="A101" s="19" t="s">
        <v>170</v>
      </c>
      <c r="B101" s="78" t="s">
        <v>287</v>
      </c>
      <c r="C101" s="78"/>
      <c r="D101" s="78"/>
      <c r="E101" s="78"/>
      <c r="F101" s="78"/>
      <c r="G101" s="78"/>
      <c r="H101" s="79"/>
    </row>
    <row r="102" spans="1:8" x14ac:dyDescent="0.3">
      <c r="A102" s="19" t="s">
        <v>172</v>
      </c>
      <c r="B102" s="78" t="s">
        <v>173</v>
      </c>
      <c r="C102" s="78"/>
      <c r="D102" s="78"/>
      <c r="E102" s="78"/>
      <c r="F102" s="78"/>
      <c r="G102" s="78"/>
      <c r="H102" s="79"/>
    </row>
    <row r="103" spans="1:8" x14ac:dyDescent="0.3">
      <c r="A103" s="17" t="s">
        <v>178</v>
      </c>
      <c r="B103" s="78" t="s">
        <v>179</v>
      </c>
      <c r="C103" s="78"/>
      <c r="D103" s="78"/>
      <c r="E103" s="78"/>
      <c r="F103" s="78"/>
      <c r="G103" s="78"/>
      <c r="H103" s="79"/>
    </row>
    <row r="104" spans="1:8" x14ac:dyDescent="0.3">
      <c r="A104" s="17" t="s">
        <v>180</v>
      </c>
      <c r="B104" s="78" t="s">
        <v>181</v>
      </c>
      <c r="C104" s="78"/>
      <c r="D104" s="78"/>
      <c r="E104" s="78"/>
      <c r="F104" s="78"/>
      <c r="G104" s="78"/>
      <c r="H104" s="79"/>
    </row>
    <row r="105" spans="1:8" x14ac:dyDescent="0.3">
      <c r="A105" s="17" t="s">
        <v>182</v>
      </c>
      <c r="B105" s="78" t="s">
        <v>183</v>
      </c>
      <c r="C105" s="78"/>
      <c r="D105" s="78"/>
      <c r="E105" s="78"/>
      <c r="F105" s="78"/>
      <c r="G105" s="78"/>
      <c r="H105" s="79"/>
    </row>
    <row r="106" spans="1:8" x14ac:dyDescent="0.3">
      <c r="A106" s="17"/>
      <c r="B106" s="16"/>
      <c r="C106" s="16"/>
      <c r="D106" s="16"/>
      <c r="E106" s="16"/>
      <c r="F106" s="16"/>
      <c r="G106" s="16"/>
      <c r="H106" s="20"/>
    </row>
    <row r="107" spans="1:8" x14ac:dyDescent="0.3">
      <c r="A107" s="17"/>
      <c r="B107" s="14" t="s">
        <v>184</v>
      </c>
      <c r="C107" s="16"/>
      <c r="D107" s="93" t="s">
        <v>289</v>
      </c>
      <c r="E107" s="94"/>
      <c r="F107" s="94"/>
      <c r="G107" s="16"/>
      <c r="H107" s="20"/>
    </row>
    <row r="108" spans="1:8" x14ac:dyDescent="0.3">
      <c r="A108" s="17"/>
      <c r="B108" s="15" t="s">
        <v>288</v>
      </c>
      <c r="C108" s="16"/>
      <c r="D108" s="95" t="s">
        <v>288</v>
      </c>
      <c r="E108" s="95"/>
      <c r="F108" s="95"/>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186</v>
      </c>
      <c r="C124" s="16"/>
      <c r="D124" s="92" t="s">
        <v>189</v>
      </c>
      <c r="E124" s="92"/>
      <c r="F124" s="92"/>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B105:H105"/>
    <mergeCell ref="D107:F107"/>
    <mergeCell ref="D108:F108"/>
    <mergeCell ref="D124:F124"/>
    <mergeCell ref="B99:H99"/>
    <mergeCell ref="B100:H100"/>
    <mergeCell ref="B101:H101"/>
    <mergeCell ref="B102:H102"/>
    <mergeCell ref="B103:H103"/>
    <mergeCell ref="B104:H104"/>
    <mergeCell ref="B98:H98"/>
    <mergeCell ref="A7:H7"/>
    <mergeCell ref="A8:H8"/>
    <mergeCell ref="A9:H9"/>
    <mergeCell ref="A10:H10"/>
    <mergeCell ref="B88:H88"/>
    <mergeCell ref="B89:H89"/>
    <mergeCell ref="B90:H90"/>
    <mergeCell ref="B91:H91"/>
    <mergeCell ref="B95:H95"/>
    <mergeCell ref="B96:H96"/>
    <mergeCell ref="B97:H97"/>
    <mergeCell ref="A6:H6"/>
    <mergeCell ref="A1:H1"/>
    <mergeCell ref="A2:H2"/>
    <mergeCell ref="A3:H3"/>
    <mergeCell ref="A4:H4"/>
    <mergeCell ref="A5:H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D571-C833-4C71-8FCB-5F56817474C4}">
  <dimension ref="A1:H149"/>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0" t="s">
        <v>141</v>
      </c>
      <c r="B1" s="81"/>
      <c r="C1" s="81"/>
      <c r="D1" s="81"/>
      <c r="E1" s="81"/>
      <c r="F1" s="81"/>
      <c r="G1" s="81"/>
      <c r="H1" s="82"/>
    </row>
    <row r="2" spans="1:8" x14ac:dyDescent="0.3">
      <c r="A2" s="83"/>
      <c r="B2" s="84"/>
      <c r="C2" s="84"/>
      <c r="D2" s="84"/>
      <c r="E2" s="84"/>
      <c r="F2" s="84"/>
      <c r="G2" s="84"/>
      <c r="H2" s="85"/>
    </row>
    <row r="3" spans="1:8" x14ac:dyDescent="0.3">
      <c r="A3" s="80" t="s">
        <v>142</v>
      </c>
      <c r="B3" s="81"/>
      <c r="C3" s="81"/>
      <c r="D3" s="81"/>
      <c r="E3" s="81"/>
      <c r="F3" s="81"/>
      <c r="G3" s="81"/>
      <c r="H3" s="82"/>
    </row>
    <row r="4" spans="1:8" x14ac:dyDescent="0.3">
      <c r="A4" s="80" t="s">
        <v>143</v>
      </c>
      <c r="B4" s="81"/>
      <c r="C4" s="81"/>
      <c r="D4" s="81"/>
      <c r="E4" s="81"/>
      <c r="F4" s="81"/>
      <c r="G4" s="81"/>
      <c r="H4" s="82"/>
    </row>
    <row r="5" spans="1:8" x14ac:dyDescent="0.3">
      <c r="A5" s="86" t="s">
        <v>144</v>
      </c>
      <c r="B5" s="87"/>
      <c r="C5" s="87"/>
      <c r="D5" s="87"/>
      <c r="E5" s="87"/>
      <c r="F5" s="87"/>
      <c r="G5" s="87"/>
      <c r="H5" s="88"/>
    </row>
    <row r="6" spans="1:8" x14ac:dyDescent="0.3">
      <c r="A6" s="83"/>
      <c r="B6" s="84"/>
      <c r="C6" s="84"/>
      <c r="D6" s="84"/>
      <c r="E6" s="84"/>
      <c r="F6" s="84"/>
      <c r="G6" s="84"/>
      <c r="H6" s="85"/>
    </row>
    <row r="7" spans="1:8" x14ac:dyDescent="0.3">
      <c r="A7" s="80" t="s">
        <v>145</v>
      </c>
      <c r="B7" s="81"/>
      <c r="C7" s="81"/>
      <c r="D7" s="81"/>
      <c r="E7" s="81"/>
      <c r="F7" s="81"/>
      <c r="G7" s="81"/>
      <c r="H7" s="82"/>
    </row>
    <row r="8" spans="1:8" x14ac:dyDescent="0.3">
      <c r="A8" s="83"/>
      <c r="B8" s="84"/>
      <c r="C8" s="84"/>
      <c r="D8" s="84"/>
      <c r="E8" s="84"/>
      <c r="F8" s="84"/>
      <c r="G8" s="84"/>
      <c r="H8" s="85"/>
    </row>
    <row r="9" spans="1:8" x14ac:dyDescent="0.3">
      <c r="A9" s="80" t="s">
        <v>146</v>
      </c>
      <c r="B9" s="81"/>
      <c r="C9" s="81"/>
      <c r="D9" s="81"/>
      <c r="E9" s="81"/>
      <c r="F9" s="81"/>
      <c r="G9" s="81"/>
      <c r="H9" s="82"/>
    </row>
    <row r="10" spans="1:8" x14ac:dyDescent="0.3">
      <c r="A10" s="89"/>
      <c r="B10" s="90"/>
      <c r="C10" s="90"/>
      <c r="D10" s="90"/>
      <c r="E10" s="90"/>
      <c r="F10" s="90"/>
      <c r="G10" s="90"/>
      <c r="H10" s="91"/>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5686</v>
      </c>
      <c r="F17" s="35">
        <v>91.87</v>
      </c>
      <c r="G17" s="36">
        <v>3.7400000000000003E-2</v>
      </c>
      <c r="H17" s="3"/>
    </row>
    <row r="18" spans="1:8" x14ac:dyDescent="0.3">
      <c r="A18" s="32">
        <v>2</v>
      </c>
      <c r="B18" s="3" t="s">
        <v>14</v>
      </c>
      <c r="C18" s="3" t="s">
        <v>15</v>
      </c>
      <c r="D18" s="3" t="s">
        <v>16</v>
      </c>
      <c r="E18" s="34">
        <v>3289</v>
      </c>
      <c r="F18" s="35">
        <v>61.45</v>
      </c>
      <c r="G18" s="36">
        <v>2.5000000000000001E-2</v>
      </c>
      <c r="H18" s="3"/>
    </row>
    <row r="19" spans="1:8" x14ac:dyDescent="0.3">
      <c r="A19" s="32">
        <v>3</v>
      </c>
      <c r="B19" s="3" t="s">
        <v>17</v>
      </c>
      <c r="C19" s="3" t="s">
        <v>18</v>
      </c>
      <c r="D19" s="3" t="s">
        <v>13</v>
      </c>
      <c r="E19" s="34">
        <v>4399</v>
      </c>
      <c r="F19" s="35">
        <v>53.44</v>
      </c>
      <c r="G19" s="36">
        <v>2.18E-2</v>
      </c>
      <c r="H19" s="3"/>
    </row>
    <row r="20" spans="1:8" x14ac:dyDescent="0.3">
      <c r="A20" s="32">
        <v>4</v>
      </c>
      <c r="B20" s="3" t="s">
        <v>19</v>
      </c>
      <c r="C20" s="3" t="s">
        <v>20</v>
      </c>
      <c r="D20" s="3" t="s">
        <v>13</v>
      </c>
      <c r="E20" s="34">
        <v>5793</v>
      </c>
      <c r="F20" s="35">
        <v>50.54</v>
      </c>
      <c r="G20" s="36">
        <v>2.06E-2</v>
      </c>
      <c r="H20" s="3"/>
    </row>
    <row r="21" spans="1:8" x14ac:dyDescent="0.3">
      <c r="A21" s="32">
        <v>5</v>
      </c>
      <c r="B21" s="3" t="s">
        <v>21</v>
      </c>
      <c r="C21" s="3" t="s">
        <v>22</v>
      </c>
      <c r="D21" s="3" t="s">
        <v>23</v>
      </c>
      <c r="E21" s="34">
        <v>5959</v>
      </c>
      <c r="F21" s="35">
        <v>45.72</v>
      </c>
      <c r="G21" s="36">
        <v>1.8599999999999998E-2</v>
      </c>
      <c r="H21" s="3"/>
    </row>
    <row r="22" spans="1:8" x14ac:dyDescent="0.3">
      <c r="A22" s="32">
        <v>6</v>
      </c>
      <c r="B22" s="3" t="s">
        <v>24</v>
      </c>
      <c r="C22" s="3" t="s">
        <v>25</v>
      </c>
      <c r="D22" s="3" t="s">
        <v>26</v>
      </c>
      <c r="E22" s="34">
        <v>876</v>
      </c>
      <c r="F22" s="35">
        <v>43.47</v>
      </c>
      <c r="G22" s="36">
        <v>1.77E-2</v>
      </c>
      <c r="H22" s="3"/>
    </row>
    <row r="23" spans="1:8" x14ac:dyDescent="0.3">
      <c r="A23" s="32">
        <v>7</v>
      </c>
      <c r="B23" s="3" t="s">
        <v>27</v>
      </c>
      <c r="C23" s="3" t="s">
        <v>28</v>
      </c>
      <c r="D23" s="3" t="s">
        <v>29</v>
      </c>
      <c r="E23" s="34">
        <v>5619</v>
      </c>
      <c r="F23" s="35">
        <v>41.35</v>
      </c>
      <c r="G23" s="36">
        <v>1.6799999999999999E-2</v>
      </c>
      <c r="H23" s="3"/>
    </row>
    <row r="24" spans="1:8" x14ac:dyDescent="0.3">
      <c r="A24" s="32">
        <v>8</v>
      </c>
      <c r="B24" s="3" t="s">
        <v>30</v>
      </c>
      <c r="C24" s="3" t="s">
        <v>31</v>
      </c>
      <c r="D24" s="3" t="s">
        <v>26</v>
      </c>
      <c r="E24" s="34">
        <v>1412</v>
      </c>
      <c r="F24" s="35">
        <v>41.06</v>
      </c>
      <c r="G24" s="36">
        <v>1.67E-2</v>
      </c>
      <c r="H24" s="3"/>
    </row>
    <row r="25" spans="1:8" x14ac:dyDescent="0.3">
      <c r="A25" s="32">
        <v>9</v>
      </c>
      <c r="B25" s="3" t="s">
        <v>32</v>
      </c>
      <c r="C25" s="3" t="s">
        <v>33</v>
      </c>
      <c r="D25" s="3" t="s">
        <v>16</v>
      </c>
      <c r="E25" s="34">
        <v>7266</v>
      </c>
      <c r="F25" s="35">
        <v>37.93</v>
      </c>
      <c r="G25" s="36">
        <v>1.55E-2</v>
      </c>
      <c r="H25" s="3"/>
    </row>
    <row r="26" spans="1:8" x14ac:dyDescent="0.3">
      <c r="A26" s="32">
        <v>10</v>
      </c>
      <c r="B26" s="3" t="s">
        <v>34</v>
      </c>
      <c r="C26" s="3" t="s">
        <v>35</v>
      </c>
      <c r="D26" s="3" t="s">
        <v>36</v>
      </c>
      <c r="E26" s="34">
        <v>2542</v>
      </c>
      <c r="F26" s="35">
        <v>37.92</v>
      </c>
      <c r="G26" s="36">
        <v>1.54E-2</v>
      </c>
      <c r="H26" s="3"/>
    </row>
    <row r="27" spans="1:8" x14ac:dyDescent="0.3">
      <c r="A27" s="32">
        <v>11</v>
      </c>
      <c r="B27" s="3" t="s">
        <v>37</v>
      </c>
      <c r="C27" s="3" t="s">
        <v>38</v>
      </c>
      <c r="D27" s="3" t="s">
        <v>13</v>
      </c>
      <c r="E27" s="34">
        <v>2060</v>
      </c>
      <c r="F27" s="35">
        <v>37.24</v>
      </c>
      <c r="G27" s="36">
        <v>1.52E-2</v>
      </c>
      <c r="H27" s="3"/>
    </row>
    <row r="28" spans="1:8" x14ac:dyDescent="0.3">
      <c r="A28" s="32">
        <v>12</v>
      </c>
      <c r="B28" s="3" t="s">
        <v>39</v>
      </c>
      <c r="C28" s="3" t="s">
        <v>40</v>
      </c>
      <c r="D28" s="3" t="s">
        <v>16</v>
      </c>
      <c r="E28" s="34">
        <v>2390</v>
      </c>
      <c r="F28" s="35">
        <v>37.15</v>
      </c>
      <c r="G28" s="36">
        <v>1.5100000000000001E-2</v>
      </c>
      <c r="H28" s="3"/>
    </row>
    <row r="29" spans="1:8" x14ac:dyDescent="0.3">
      <c r="A29" s="32">
        <v>13</v>
      </c>
      <c r="B29" s="3" t="s">
        <v>41</v>
      </c>
      <c r="C29" s="3" t="s">
        <v>42</v>
      </c>
      <c r="D29" s="3" t="s">
        <v>16</v>
      </c>
      <c r="E29" s="34">
        <v>845</v>
      </c>
      <c r="F29" s="35">
        <v>37.06</v>
      </c>
      <c r="G29" s="36">
        <v>1.5100000000000001E-2</v>
      </c>
      <c r="H29" s="3"/>
    </row>
    <row r="30" spans="1:8" x14ac:dyDescent="0.3">
      <c r="A30" s="32">
        <v>14</v>
      </c>
      <c r="B30" s="3" t="s">
        <v>43</v>
      </c>
      <c r="C30" s="3" t="s">
        <v>44</v>
      </c>
      <c r="D30" s="3" t="s">
        <v>45</v>
      </c>
      <c r="E30" s="34">
        <v>2179</v>
      </c>
      <c r="F30" s="35">
        <v>33.65</v>
      </c>
      <c r="G30" s="36">
        <v>1.37E-2</v>
      </c>
      <c r="H30" s="3"/>
    </row>
    <row r="31" spans="1:8" x14ac:dyDescent="0.3">
      <c r="A31" s="32">
        <v>15</v>
      </c>
      <c r="B31" s="3" t="s">
        <v>46</v>
      </c>
      <c r="C31" s="3" t="s">
        <v>47</v>
      </c>
      <c r="D31" s="3" t="s">
        <v>13</v>
      </c>
      <c r="E31" s="34">
        <v>2623</v>
      </c>
      <c r="F31" s="35">
        <v>30.59</v>
      </c>
      <c r="G31" s="36">
        <v>1.2500000000000001E-2</v>
      </c>
      <c r="H31" s="3"/>
    </row>
    <row r="32" spans="1:8" x14ac:dyDescent="0.3">
      <c r="A32" s="32">
        <v>16</v>
      </c>
      <c r="B32" s="3" t="s">
        <v>48</v>
      </c>
      <c r="C32" s="3" t="s">
        <v>49</v>
      </c>
      <c r="D32" s="3" t="s">
        <v>26</v>
      </c>
      <c r="E32" s="34">
        <v>528</v>
      </c>
      <c r="F32" s="35">
        <v>28.98</v>
      </c>
      <c r="G32" s="36">
        <v>1.18E-2</v>
      </c>
      <c r="H32" s="3"/>
    </row>
    <row r="33" spans="1:8" x14ac:dyDescent="0.3">
      <c r="A33" s="32">
        <v>17</v>
      </c>
      <c r="B33" s="3" t="s">
        <v>50</v>
      </c>
      <c r="C33" s="3" t="s">
        <v>51</v>
      </c>
      <c r="D33" s="3" t="s">
        <v>26</v>
      </c>
      <c r="E33" s="34">
        <v>270</v>
      </c>
      <c r="F33" s="35">
        <v>26.09</v>
      </c>
      <c r="G33" s="36">
        <v>1.06E-2</v>
      </c>
      <c r="H33" s="3"/>
    </row>
    <row r="34" spans="1:8" x14ac:dyDescent="0.3">
      <c r="A34" s="32">
        <v>18</v>
      </c>
      <c r="B34" s="3" t="s">
        <v>52</v>
      </c>
      <c r="C34" s="3" t="s">
        <v>53</v>
      </c>
      <c r="D34" s="3" t="s">
        <v>54</v>
      </c>
      <c r="E34" s="34">
        <v>907</v>
      </c>
      <c r="F34" s="35">
        <v>24.54</v>
      </c>
      <c r="G34" s="36">
        <v>0.01</v>
      </c>
      <c r="H34" s="3"/>
    </row>
    <row r="35" spans="1:8" x14ac:dyDescent="0.3">
      <c r="A35" s="32">
        <v>19</v>
      </c>
      <c r="B35" s="3" t="s">
        <v>55</v>
      </c>
      <c r="C35" s="3" t="s">
        <v>56</v>
      </c>
      <c r="D35" s="3" t="s">
        <v>57</v>
      </c>
      <c r="E35" s="34">
        <v>5190</v>
      </c>
      <c r="F35" s="35">
        <v>23.43</v>
      </c>
      <c r="G35" s="36">
        <v>9.4999999999999998E-3</v>
      </c>
      <c r="H35" s="3"/>
    </row>
    <row r="36" spans="1:8" x14ac:dyDescent="0.3">
      <c r="A36" s="32">
        <v>20</v>
      </c>
      <c r="B36" s="3" t="s">
        <v>58</v>
      </c>
      <c r="C36" s="3" t="s">
        <v>59</v>
      </c>
      <c r="D36" s="3" t="s">
        <v>60</v>
      </c>
      <c r="E36" s="34">
        <v>14105</v>
      </c>
      <c r="F36" s="35">
        <v>23.32</v>
      </c>
      <c r="G36" s="36">
        <v>9.4999999999999998E-3</v>
      </c>
      <c r="H36" s="3"/>
    </row>
    <row r="37" spans="1:8" x14ac:dyDescent="0.3">
      <c r="A37" s="32">
        <v>21</v>
      </c>
      <c r="B37" s="3" t="s">
        <v>61</v>
      </c>
      <c r="C37" s="3" t="s">
        <v>62</v>
      </c>
      <c r="D37" s="3" t="s">
        <v>63</v>
      </c>
      <c r="E37" s="34">
        <v>6102</v>
      </c>
      <c r="F37" s="35">
        <v>21.64</v>
      </c>
      <c r="G37" s="36">
        <v>8.8000000000000005E-3</v>
      </c>
      <c r="H37" s="3"/>
    </row>
    <row r="38" spans="1:8" x14ac:dyDescent="0.3">
      <c r="A38" s="32">
        <v>22</v>
      </c>
      <c r="B38" s="3" t="s">
        <v>64</v>
      </c>
      <c r="C38" s="3" t="s">
        <v>65</v>
      </c>
      <c r="D38" s="3" t="s">
        <v>26</v>
      </c>
      <c r="E38" s="34">
        <v>1789</v>
      </c>
      <c r="F38" s="35">
        <v>20.69</v>
      </c>
      <c r="G38" s="36">
        <v>8.3999999999999995E-3</v>
      </c>
      <c r="H38" s="3"/>
    </row>
    <row r="39" spans="1:8" x14ac:dyDescent="0.3">
      <c r="A39" s="32">
        <v>23</v>
      </c>
      <c r="B39" s="3" t="s">
        <v>66</v>
      </c>
      <c r="C39" s="3" t="s">
        <v>67</v>
      </c>
      <c r="D39" s="3" t="s">
        <v>23</v>
      </c>
      <c r="E39" s="34">
        <v>285</v>
      </c>
      <c r="F39" s="35">
        <v>19.399999999999999</v>
      </c>
      <c r="G39" s="36">
        <v>7.9000000000000008E-3</v>
      </c>
      <c r="H39" s="3"/>
    </row>
    <row r="40" spans="1:8" x14ac:dyDescent="0.3">
      <c r="A40" s="32">
        <v>24</v>
      </c>
      <c r="B40" s="3" t="s">
        <v>68</v>
      </c>
      <c r="C40" s="3" t="s">
        <v>69</v>
      </c>
      <c r="D40" s="3" t="s">
        <v>70</v>
      </c>
      <c r="E40" s="34">
        <v>5674</v>
      </c>
      <c r="F40" s="35">
        <v>19.25</v>
      </c>
      <c r="G40" s="36">
        <v>7.7999999999999996E-3</v>
      </c>
      <c r="H40" s="3"/>
    </row>
    <row r="41" spans="1:8" x14ac:dyDescent="0.3">
      <c r="A41" s="32">
        <v>25</v>
      </c>
      <c r="B41" s="3" t="s">
        <v>71</v>
      </c>
      <c r="C41" s="3" t="s">
        <v>72</v>
      </c>
      <c r="D41" s="3" t="s">
        <v>13</v>
      </c>
      <c r="E41" s="34">
        <v>1312</v>
      </c>
      <c r="F41" s="35">
        <v>18.73</v>
      </c>
      <c r="G41" s="36">
        <v>7.6E-3</v>
      </c>
      <c r="H41" s="3"/>
    </row>
    <row r="42" spans="1:8" x14ac:dyDescent="0.3">
      <c r="A42" s="32">
        <v>26</v>
      </c>
      <c r="B42" s="3" t="s">
        <v>73</v>
      </c>
      <c r="C42" s="3" t="s">
        <v>74</v>
      </c>
      <c r="D42" s="3" t="s">
        <v>26</v>
      </c>
      <c r="E42" s="34">
        <v>134</v>
      </c>
      <c r="F42" s="35">
        <v>17.579999999999998</v>
      </c>
      <c r="G42" s="36">
        <v>7.1999999999999998E-3</v>
      </c>
      <c r="H42" s="3"/>
    </row>
    <row r="43" spans="1:8" x14ac:dyDescent="0.3">
      <c r="A43" s="32">
        <v>27</v>
      </c>
      <c r="B43" s="3" t="s">
        <v>75</v>
      </c>
      <c r="C43" s="3" t="s">
        <v>76</v>
      </c>
      <c r="D43" s="3" t="s">
        <v>16</v>
      </c>
      <c r="E43" s="34">
        <v>1000</v>
      </c>
      <c r="F43" s="35">
        <v>16.43</v>
      </c>
      <c r="G43" s="36">
        <v>6.7000000000000002E-3</v>
      </c>
      <c r="H43" s="3"/>
    </row>
    <row r="44" spans="1:8" x14ac:dyDescent="0.3">
      <c r="A44" s="32">
        <v>28</v>
      </c>
      <c r="B44" s="3" t="s">
        <v>77</v>
      </c>
      <c r="C44" s="3" t="s">
        <v>78</v>
      </c>
      <c r="D44" s="3" t="s">
        <v>79</v>
      </c>
      <c r="E44" s="34">
        <v>4142</v>
      </c>
      <c r="F44" s="35">
        <v>14.42</v>
      </c>
      <c r="G44" s="36">
        <v>5.8999999999999999E-3</v>
      </c>
      <c r="H44" s="3"/>
    </row>
    <row r="45" spans="1:8" x14ac:dyDescent="0.3">
      <c r="A45" s="32">
        <v>29</v>
      </c>
      <c r="B45" s="3" t="s">
        <v>80</v>
      </c>
      <c r="C45" s="3" t="s">
        <v>81</v>
      </c>
      <c r="D45" s="3" t="s">
        <v>57</v>
      </c>
      <c r="E45" s="34">
        <v>442</v>
      </c>
      <c r="F45" s="35">
        <v>13.63</v>
      </c>
      <c r="G45" s="36">
        <v>5.5999999999999999E-3</v>
      </c>
      <c r="H45" s="3"/>
    </row>
    <row r="46" spans="1:8" x14ac:dyDescent="0.3">
      <c r="A46" s="32">
        <v>30</v>
      </c>
      <c r="B46" s="3" t="s">
        <v>82</v>
      </c>
      <c r="C46" s="3" t="s">
        <v>83</v>
      </c>
      <c r="D46" s="3" t="s">
        <v>79</v>
      </c>
      <c r="E46" s="34">
        <v>3224</v>
      </c>
      <c r="F46" s="35">
        <v>13.41</v>
      </c>
      <c r="G46" s="36">
        <v>5.4999999999999997E-3</v>
      </c>
      <c r="H46" s="3"/>
    </row>
    <row r="47" spans="1:8" x14ac:dyDescent="0.3">
      <c r="A47" s="32">
        <v>31</v>
      </c>
      <c r="B47" s="3" t="s">
        <v>84</v>
      </c>
      <c r="C47" s="3" t="s">
        <v>85</v>
      </c>
      <c r="D47" s="3" t="s">
        <v>57</v>
      </c>
      <c r="E47" s="34">
        <v>387</v>
      </c>
      <c r="F47" s="35">
        <v>13.39</v>
      </c>
      <c r="G47" s="36">
        <v>5.4999999999999997E-3</v>
      </c>
      <c r="H47" s="3"/>
    </row>
    <row r="48" spans="1:8" x14ac:dyDescent="0.3">
      <c r="A48" s="32">
        <v>32</v>
      </c>
      <c r="B48" s="3" t="s">
        <v>86</v>
      </c>
      <c r="C48" s="3" t="s">
        <v>87</v>
      </c>
      <c r="D48" s="3" t="s">
        <v>23</v>
      </c>
      <c r="E48" s="34">
        <v>568</v>
      </c>
      <c r="F48" s="35">
        <v>9.3800000000000008</v>
      </c>
      <c r="G48" s="36">
        <v>3.8E-3</v>
      </c>
      <c r="H48" s="3"/>
    </row>
    <row r="49" spans="1:8" x14ac:dyDescent="0.3">
      <c r="A49" s="32">
        <v>33</v>
      </c>
      <c r="B49" s="3" t="s">
        <v>88</v>
      </c>
      <c r="C49" s="3" t="s">
        <v>89</v>
      </c>
      <c r="D49" s="3" t="s">
        <v>90</v>
      </c>
      <c r="E49" s="34">
        <v>374</v>
      </c>
      <c r="F49" s="35">
        <v>9.19</v>
      </c>
      <c r="G49" s="36">
        <v>3.7000000000000002E-3</v>
      </c>
      <c r="H49" s="3"/>
    </row>
    <row r="50" spans="1:8" x14ac:dyDescent="0.3">
      <c r="A50" s="32">
        <v>34</v>
      </c>
      <c r="B50" s="3" t="s">
        <v>91</v>
      </c>
      <c r="C50" s="3" t="s">
        <v>92</v>
      </c>
      <c r="D50" s="3" t="s">
        <v>29</v>
      </c>
      <c r="E50" s="34">
        <v>1155</v>
      </c>
      <c r="F50" s="35">
        <v>8.26</v>
      </c>
      <c r="G50" s="36">
        <v>3.3999999999999998E-3</v>
      </c>
      <c r="H50" s="3"/>
    </row>
    <row r="51" spans="1:8" x14ac:dyDescent="0.3">
      <c r="A51" s="32">
        <v>35</v>
      </c>
      <c r="B51" s="3" t="s">
        <v>93</v>
      </c>
      <c r="C51" s="3" t="s">
        <v>94</v>
      </c>
      <c r="D51" s="3" t="s">
        <v>45</v>
      </c>
      <c r="E51" s="34">
        <v>119</v>
      </c>
      <c r="F51" s="35">
        <v>8.0299999999999994</v>
      </c>
      <c r="G51" s="36">
        <v>3.3E-3</v>
      </c>
      <c r="H51" s="3"/>
    </row>
    <row r="52" spans="1:8" x14ac:dyDescent="0.3">
      <c r="A52" s="32">
        <v>36</v>
      </c>
      <c r="B52" s="3" t="s">
        <v>95</v>
      </c>
      <c r="C52" s="3" t="s">
        <v>96</v>
      </c>
      <c r="D52" s="3" t="s">
        <v>29</v>
      </c>
      <c r="E52" s="34">
        <v>455</v>
      </c>
      <c r="F52" s="35">
        <v>7.98</v>
      </c>
      <c r="G52" s="36">
        <v>3.3E-3</v>
      </c>
      <c r="H52" s="3"/>
    </row>
    <row r="53" spans="1:8" x14ac:dyDescent="0.3">
      <c r="A53" s="32">
        <v>37</v>
      </c>
      <c r="B53" s="3" t="s">
        <v>97</v>
      </c>
      <c r="C53" s="3" t="s">
        <v>98</v>
      </c>
      <c r="D53" s="3" t="s">
        <v>99</v>
      </c>
      <c r="E53" s="34">
        <v>586</v>
      </c>
      <c r="F53" s="35">
        <v>6.97</v>
      </c>
      <c r="G53" s="36">
        <v>2.8E-3</v>
      </c>
      <c r="H53" s="3"/>
    </row>
    <row r="54" spans="1:8" x14ac:dyDescent="0.3">
      <c r="A54" s="32">
        <v>38</v>
      </c>
      <c r="B54" s="3" t="s">
        <v>100</v>
      </c>
      <c r="C54" s="3" t="s">
        <v>101</v>
      </c>
      <c r="D54" s="3" t="s">
        <v>90</v>
      </c>
      <c r="E54" s="34">
        <v>96</v>
      </c>
      <c r="F54" s="35">
        <v>5.55</v>
      </c>
      <c r="G54" s="36">
        <v>2.3E-3</v>
      </c>
      <c r="H54" s="3"/>
    </row>
    <row r="55" spans="1:8" x14ac:dyDescent="0.3">
      <c r="A55" s="32">
        <v>39</v>
      </c>
      <c r="B55" s="3" t="s">
        <v>102</v>
      </c>
      <c r="C55" s="3" t="s">
        <v>103</v>
      </c>
      <c r="D55" s="3" t="s">
        <v>45</v>
      </c>
      <c r="E55" s="34">
        <v>101</v>
      </c>
      <c r="F55" s="35">
        <v>4.97</v>
      </c>
      <c r="G55" s="36">
        <v>2E-3</v>
      </c>
      <c r="H55" s="3"/>
    </row>
    <row r="56" spans="1:8" x14ac:dyDescent="0.3">
      <c r="A56" s="32">
        <v>40</v>
      </c>
      <c r="B56" s="3" t="s">
        <v>683</v>
      </c>
      <c r="C56" s="3" t="s">
        <v>684</v>
      </c>
      <c r="D56" s="3" t="s">
        <v>99</v>
      </c>
      <c r="E56" s="34">
        <v>22</v>
      </c>
      <c r="F56" s="35">
        <v>0.08</v>
      </c>
      <c r="G56" s="36">
        <v>0</v>
      </c>
      <c r="H56" s="3"/>
    </row>
    <row r="57" spans="1:8" x14ac:dyDescent="0.3">
      <c r="A57" s="5"/>
      <c r="B57" s="6"/>
      <c r="C57" s="6"/>
      <c r="D57" s="6"/>
      <c r="E57" s="6"/>
      <c r="F57" s="6"/>
      <c r="G57" s="6"/>
      <c r="H57" s="6"/>
    </row>
    <row r="58" spans="1:8" x14ac:dyDescent="0.3">
      <c r="A58" s="7" t="s">
        <v>104</v>
      </c>
      <c r="B58" s="2" t="s">
        <v>105</v>
      </c>
      <c r="C58" s="2"/>
      <c r="D58" s="2"/>
      <c r="E58" s="2"/>
      <c r="F58" s="2" t="s">
        <v>106</v>
      </c>
      <c r="G58" s="2" t="s">
        <v>106</v>
      </c>
      <c r="H58" s="2" t="s">
        <v>106</v>
      </c>
    </row>
    <row r="59" spans="1:8" x14ac:dyDescent="0.3">
      <c r="A59" s="5"/>
      <c r="B59" s="6"/>
      <c r="C59" s="6"/>
      <c r="D59" s="6"/>
      <c r="E59" s="6"/>
      <c r="F59" s="6"/>
      <c r="G59" s="6"/>
      <c r="H59" s="6"/>
    </row>
    <row r="60" spans="1:8" x14ac:dyDescent="0.3">
      <c r="A60" s="7"/>
      <c r="B60" s="2" t="s">
        <v>107</v>
      </c>
      <c r="C60" s="2"/>
      <c r="D60" s="2"/>
      <c r="E60" s="2"/>
      <c r="F60" s="11">
        <f>SUM(F17:F59)</f>
        <v>1055.78</v>
      </c>
      <c r="G60" s="12">
        <v>0.43</v>
      </c>
      <c r="H60" s="2"/>
    </row>
    <row r="61" spans="1:8" x14ac:dyDescent="0.3">
      <c r="A61" s="5"/>
      <c r="B61" s="6"/>
      <c r="C61" s="6"/>
      <c r="D61" s="6"/>
      <c r="E61" s="6"/>
      <c r="F61" s="6"/>
      <c r="G61" s="6"/>
      <c r="H61" s="6"/>
    </row>
    <row r="62" spans="1:8" x14ac:dyDescent="0.3">
      <c r="A62" s="5"/>
      <c r="B62" s="2" t="s">
        <v>108</v>
      </c>
      <c r="C62" s="6"/>
      <c r="D62" s="6"/>
      <c r="E62" s="6"/>
      <c r="F62" s="6"/>
      <c r="G62" s="6"/>
      <c r="H62" s="6"/>
    </row>
    <row r="63" spans="1:8" x14ac:dyDescent="0.3">
      <c r="A63" s="5"/>
      <c r="B63" s="6"/>
      <c r="C63" s="6"/>
      <c r="D63" s="6"/>
      <c r="E63" s="6"/>
      <c r="F63" s="6"/>
      <c r="G63" s="6"/>
      <c r="H63" s="6"/>
    </row>
    <row r="64" spans="1:8" x14ac:dyDescent="0.3">
      <c r="A64" s="5">
        <v>1</v>
      </c>
      <c r="B64" s="6" t="s">
        <v>109</v>
      </c>
      <c r="C64" s="6" t="s">
        <v>110</v>
      </c>
      <c r="D64" s="6"/>
      <c r="E64" s="8">
        <v>440275</v>
      </c>
      <c r="F64" s="9">
        <v>257.20999999999998</v>
      </c>
      <c r="G64" s="10">
        <v>0.1048</v>
      </c>
      <c r="H64" s="6"/>
    </row>
    <row r="65" spans="1:8" x14ac:dyDescent="0.3">
      <c r="A65" s="5"/>
      <c r="B65" s="6"/>
      <c r="C65" s="6"/>
      <c r="D65" s="6"/>
      <c r="E65" s="6"/>
      <c r="F65" s="6"/>
      <c r="G65" s="6"/>
      <c r="H65" s="6"/>
    </row>
    <row r="66" spans="1:8" x14ac:dyDescent="0.3">
      <c r="A66" s="7"/>
      <c r="B66" s="2" t="s">
        <v>111</v>
      </c>
      <c r="C66" s="2"/>
      <c r="D66" s="2"/>
      <c r="E66" s="2"/>
      <c r="F66" s="13">
        <v>257.20999999999998</v>
      </c>
      <c r="G66" s="12">
        <v>0.1048</v>
      </c>
      <c r="H66" s="2"/>
    </row>
    <row r="67" spans="1:8" x14ac:dyDescent="0.3">
      <c r="A67" s="5"/>
      <c r="B67" s="6"/>
      <c r="C67" s="6"/>
      <c r="D67" s="6"/>
      <c r="E67" s="6"/>
      <c r="F67" s="6"/>
      <c r="G67" s="6"/>
      <c r="H67" s="6"/>
    </row>
    <row r="68" spans="1:8" x14ac:dyDescent="0.3">
      <c r="A68" s="5"/>
      <c r="B68" s="2" t="s">
        <v>112</v>
      </c>
      <c r="C68" s="6"/>
      <c r="D68" s="6"/>
      <c r="E68" s="6"/>
      <c r="F68" s="6"/>
      <c r="G68" s="6"/>
      <c r="H68" s="6"/>
    </row>
    <row r="69" spans="1:8" x14ac:dyDescent="0.3">
      <c r="A69" s="5"/>
      <c r="B69" s="6"/>
      <c r="C69" s="6"/>
      <c r="D69" s="6"/>
      <c r="E69" s="6"/>
      <c r="F69" s="6"/>
      <c r="G69" s="6"/>
      <c r="H69" s="6"/>
    </row>
    <row r="70" spans="1:8" x14ac:dyDescent="0.3">
      <c r="A70" s="7" t="s">
        <v>9</v>
      </c>
      <c r="B70" s="2" t="s">
        <v>10</v>
      </c>
      <c r="C70" s="6"/>
      <c r="D70" s="6"/>
      <c r="E70" s="6"/>
      <c r="F70" s="6"/>
      <c r="G70" s="6"/>
      <c r="H70" s="6"/>
    </row>
    <row r="71" spans="1:8" x14ac:dyDescent="0.3">
      <c r="A71" s="5"/>
      <c r="B71" s="6"/>
      <c r="C71" s="6"/>
      <c r="D71" s="6"/>
      <c r="E71" s="6"/>
      <c r="F71" s="6"/>
      <c r="G71" s="6"/>
      <c r="H71" s="6"/>
    </row>
    <row r="72" spans="1:8" x14ac:dyDescent="0.3">
      <c r="A72" s="7" t="s">
        <v>113</v>
      </c>
      <c r="B72" s="2" t="s">
        <v>114</v>
      </c>
      <c r="C72" s="2"/>
      <c r="D72" s="2"/>
      <c r="E72" s="2"/>
      <c r="F72" s="2" t="s">
        <v>106</v>
      </c>
      <c r="G72" s="2" t="s">
        <v>106</v>
      </c>
      <c r="H72" s="2" t="s">
        <v>106</v>
      </c>
    </row>
    <row r="73" spans="1:8" x14ac:dyDescent="0.3">
      <c r="A73" s="5"/>
      <c r="B73" s="6"/>
      <c r="C73" s="6"/>
      <c r="D73" s="6"/>
      <c r="E73" s="6"/>
      <c r="F73" s="6"/>
      <c r="G73" s="6"/>
      <c r="H73" s="6"/>
    </row>
    <row r="74" spans="1:8" x14ac:dyDescent="0.3">
      <c r="A74" s="7" t="s">
        <v>115</v>
      </c>
      <c r="B74" s="2" t="s">
        <v>116</v>
      </c>
      <c r="C74" s="6"/>
      <c r="D74" s="6"/>
      <c r="E74" s="6"/>
      <c r="F74" s="6"/>
      <c r="G74" s="6"/>
      <c r="H74" s="6"/>
    </row>
    <row r="75" spans="1:8" x14ac:dyDescent="0.3">
      <c r="A75" s="5"/>
      <c r="B75" s="6"/>
      <c r="C75" s="6"/>
      <c r="D75" s="6"/>
      <c r="E75" s="6"/>
      <c r="F75" s="6"/>
      <c r="G75" s="6"/>
      <c r="H75" s="6"/>
    </row>
    <row r="76" spans="1:8" x14ac:dyDescent="0.3">
      <c r="A76" s="5">
        <v>1</v>
      </c>
      <c r="B76" s="6" t="s">
        <v>117</v>
      </c>
      <c r="C76" s="6" t="s">
        <v>118</v>
      </c>
      <c r="D76" s="6" t="s">
        <v>119</v>
      </c>
      <c r="E76" s="8">
        <v>500000</v>
      </c>
      <c r="F76" s="9">
        <v>516.21</v>
      </c>
      <c r="G76" s="10">
        <v>0.21029999999999999</v>
      </c>
      <c r="H76" s="10">
        <v>7.2192000000000006E-2</v>
      </c>
    </row>
    <row r="77" spans="1:8" x14ac:dyDescent="0.3">
      <c r="A77" s="5">
        <v>2</v>
      </c>
      <c r="B77" s="6" t="s">
        <v>120</v>
      </c>
      <c r="C77" s="6" t="s">
        <v>121</v>
      </c>
      <c r="D77" s="6" t="s">
        <v>119</v>
      </c>
      <c r="E77" s="8">
        <v>315000</v>
      </c>
      <c r="F77" s="9">
        <v>320.24</v>
      </c>
      <c r="G77" s="10">
        <v>0.1305</v>
      </c>
      <c r="H77" s="10">
        <v>7.1045999999999998E-2</v>
      </c>
    </row>
    <row r="78" spans="1:8" x14ac:dyDescent="0.3">
      <c r="A78" s="5">
        <v>3</v>
      </c>
      <c r="B78" s="6" t="s">
        <v>122</v>
      </c>
      <c r="C78" s="6" t="s">
        <v>123</v>
      </c>
      <c r="D78" s="6" t="s">
        <v>119</v>
      </c>
      <c r="E78" s="8">
        <v>150000</v>
      </c>
      <c r="F78" s="9">
        <v>151.82</v>
      </c>
      <c r="G78" s="10">
        <v>6.1899999999999997E-2</v>
      </c>
      <c r="H78" s="10">
        <v>7.0439000000000002E-2</v>
      </c>
    </row>
    <row r="79" spans="1:8" x14ac:dyDescent="0.3">
      <c r="A79" s="5"/>
      <c r="B79" s="6"/>
      <c r="C79" s="6"/>
      <c r="D79" s="6"/>
      <c r="E79" s="6"/>
      <c r="F79" s="6"/>
      <c r="G79" s="6"/>
      <c r="H79" s="6"/>
    </row>
    <row r="80" spans="1:8" x14ac:dyDescent="0.3">
      <c r="A80" s="7"/>
      <c r="B80" s="2" t="s">
        <v>124</v>
      </c>
      <c r="C80" s="2"/>
      <c r="D80" s="2"/>
      <c r="E80" s="2"/>
      <c r="F80" s="13">
        <v>988.27</v>
      </c>
      <c r="G80" s="12">
        <v>0.4027</v>
      </c>
      <c r="H80" s="2"/>
    </row>
    <row r="81" spans="1:8" x14ac:dyDescent="0.3">
      <c r="A81" s="5"/>
      <c r="B81" s="6"/>
      <c r="C81" s="6"/>
      <c r="D81" s="6"/>
      <c r="E81" s="6"/>
      <c r="F81" s="6"/>
      <c r="G81" s="6"/>
      <c r="H81" s="6"/>
    </row>
    <row r="82" spans="1:8" x14ac:dyDescent="0.3">
      <c r="A82" s="7" t="s">
        <v>125</v>
      </c>
      <c r="B82" s="2" t="s">
        <v>126</v>
      </c>
      <c r="C82" s="2"/>
      <c r="D82" s="2"/>
      <c r="E82" s="2"/>
      <c r="F82" s="2" t="s">
        <v>106</v>
      </c>
      <c r="G82" s="2" t="s">
        <v>106</v>
      </c>
      <c r="H82" s="2" t="s">
        <v>106</v>
      </c>
    </row>
    <row r="83" spans="1:8" x14ac:dyDescent="0.3">
      <c r="A83" s="5"/>
      <c r="B83" s="6"/>
      <c r="C83" s="6"/>
      <c r="D83" s="6"/>
      <c r="E83" s="6"/>
      <c r="F83" s="6"/>
      <c r="G83" s="6"/>
      <c r="H83" s="6"/>
    </row>
    <row r="84" spans="1:8" x14ac:dyDescent="0.3">
      <c r="A84" s="7" t="s">
        <v>104</v>
      </c>
      <c r="B84" s="2" t="s">
        <v>127</v>
      </c>
      <c r="C84" s="2"/>
      <c r="D84" s="2"/>
      <c r="E84" s="2"/>
      <c r="F84" s="2" t="s">
        <v>106</v>
      </c>
      <c r="G84" s="2" t="s">
        <v>106</v>
      </c>
      <c r="H84" s="2" t="s">
        <v>106</v>
      </c>
    </row>
    <row r="85" spans="1:8" x14ac:dyDescent="0.3">
      <c r="A85" s="5"/>
      <c r="B85" s="6"/>
      <c r="C85" s="6"/>
      <c r="D85" s="6"/>
      <c r="E85" s="6"/>
      <c r="F85" s="6"/>
      <c r="G85" s="6"/>
      <c r="H85" s="6"/>
    </row>
    <row r="86" spans="1:8" x14ac:dyDescent="0.3">
      <c r="A86" s="7" t="s">
        <v>128</v>
      </c>
      <c r="B86" s="2" t="s">
        <v>129</v>
      </c>
      <c r="C86" s="2"/>
      <c r="D86" s="2"/>
      <c r="E86" s="2"/>
      <c r="F86" s="2" t="s">
        <v>106</v>
      </c>
      <c r="G86" s="2" t="s">
        <v>106</v>
      </c>
      <c r="H86" s="2" t="s">
        <v>106</v>
      </c>
    </row>
    <row r="87" spans="1:8" x14ac:dyDescent="0.3">
      <c r="A87" s="5"/>
      <c r="B87" s="6"/>
      <c r="C87" s="6"/>
      <c r="D87" s="6"/>
      <c r="E87" s="6"/>
      <c r="F87" s="6"/>
      <c r="G87" s="6"/>
      <c r="H87" s="6"/>
    </row>
    <row r="88" spans="1:8" x14ac:dyDescent="0.3">
      <c r="A88" s="7"/>
      <c r="B88" s="2" t="s">
        <v>130</v>
      </c>
      <c r="C88" s="2"/>
      <c r="D88" s="2"/>
      <c r="E88" s="2"/>
      <c r="F88" s="11">
        <v>988.27</v>
      </c>
      <c r="G88" s="12">
        <v>0.4027</v>
      </c>
      <c r="H88" s="2"/>
    </row>
    <row r="89" spans="1:8" x14ac:dyDescent="0.3">
      <c r="A89" s="5"/>
      <c r="B89" s="6"/>
      <c r="C89" s="6"/>
      <c r="D89" s="6"/>
      <c r="E89" s="6"/>
      <c r="F89" s="6"/>
      <c r="G89" s="6"/>
      <c r="H89" s="6"/>
    </row>
    <row r="90" spans="1:8" x14ac:dyDescent="0.3">
      <c r="A90" s="5"/>
      <c r="B90" s="2" t="s">
        <v>131</v>
      </c>
      <c r="C90" s="6"/>
      <c r="D90" s="6"/>
      <c r="E90" s="6"/>
      <c r="F90" s="6"/>
      <c r="G90" s="6"/>
      <c r="H90" s="6"/>
    </row>
    <row r="91" spans="1:8" x14ac:dyDescent="0.3">
      <c r="A91" s="5"/>
      <c r="B91" s="6"/>
      <c r="C91" s="6"/>
      <c r="D91" s="6"/>
      <c r="E91" s="6"/>
      <c r="F91" s="6"/>
      <c r="G91" s="6"/>
      <c r="H91" s="6"/>
    </row>
    <row r="92" spans="1:8" x14ac:dyDescent="0.3">
      <c r="A92" s="7" t="s">
        <v>9</v>
      </c>
      <c r="B92" s="2" t="s">
        <v>132</v>
      </c>
      <c r="C92" s="2"/>
      <c r="D92" s="2"/>
      <c r="E92" s="2"/>
      <c r="F92" s="2" t="s">
        <v>106</v>
      </c>
      <c r="G92" s="2" t="s">
        <v>106</v>
      </c>
      <c r="H92" s="2" t="s">
        <v>106</v>
      </c>
    </row>
    <row r="93" spans="1:8" x14ac:dyDescent="0.3">
      <c r="A93" s="5"/>
      <c r="B93" s="6"/>
      <c r="C93" s="6"/>
      <c r="D93" s="6"/>
      <c r="E93" s="6"/>
      <c r="F93" s="6"/>
      <c r="G93" s="6"/>
      <c r="H93" s="6"/>
    </row>
    <row r="94" spans="1:8" x14ac:dyDescent="0.3">
      <c r="A94" s="7" t="s">
        <v>104</v>
      </c>
      <c r="B94" s="2" t="s">
        <v>133</v>
      </c>
      <c r="C94" s="2"/>
      <c r="D94" s="2"/>
      <c r="E94" s="2"/>
      <c r="F94" s="2" t="s">
        <v>106</v>
      </c>
      <c r="G94" s="2" t="s">
        <v>106</v>
      </c>
      <c r="H94" s="2" t="s">
        <v>106</v>
      </c>
    </row>
    <row r="95" spans="1:8" x14ac:dyDescent="0.3">
      <c r="A95" s="5"/>
      <c r="B95" s="6"/>
      <c r="C95" s="6"/>
      <c r="D95" s="6"/>
      <c r="E95" s="6"/>
      <c r="F95" s="6"/>
      <c r="G95" s="6"/>
      <c r="H95" s="6"/>
    </row>
    <row r="96" spans="1:8" x14ac:dyDescent="0.3">
      <c r="A96" s="7" t="s">
        <v>128</v>
      </c>
      <c r="B96" s="2" t="s">
        <v>134</v>
      </c>
      <c r="C96" s="2"/>
      <c r="D96" s="2"/>
      <c r="E96" s="2"/>
      <c r="F96" s="2" t="s">
        <v>106</v>
      </c>
      <c r="G96" s="2" t="s">
        <v>106</v>
      </c>
      <c r="H96" s="2" t="s">
        <v>106</v>
      </c>
    </row>
    <row r="97" spans="1:8" x14ac:dyDescent="0.3">
      <c r="A97" s="5"/>
      <c r="B97" s="6"/>
      <c r="C97" s="6"/>
      <c r="D97" s="6"/>
      <c r="E97" s="6"/>
      <c r="F97" s="6"/>
      <c r="G97" s="6"/>
      <c r="H97" s="6"/>
    </row>
    <row r="98" spans="1:8" x14ac:dyDescent="0.3">
      <c r="A98" s="7" t="s">
        <v>135</v>
      </c>
      <c r="B98" s="2" t="s">
        <v>136</v>
      </c>
      <c r="C98" s="6"/>
      <c r="D98" s="6"/>
      <c r="E98" s="8"/>
      <c r="F98" s="9">
        <v>130.99</v>
      </c>
      <c r="G98" s="10">
        <v>5.3400000000000003E-2</v>
      </c>
      <c r="H98" s="10">
        <v>6.3899999999999998E-2</v>
      </c>
    </row>
    <row r="99" spans="1:8" x14ac:dyDescent="0.3">
      <c r="A99" s="5"/>
      <c r="B99" s="6"/>
      <c r="C99" s="6"/>
      <c r="D99" s="6"/>
      <c r="E99" s="6"/>
      <c r="F99" s="6"/>
      <c r="G99" s="6"/>
      <c r="H99" s="6"/>
    </row>
    <row r="100" spans="1:8" x14ac:dyDescent="0.3">
      <c r="A100" s="7"/>
      <c r="B100" s="2" t="s">
        <v>137</v>
      </c>
      <c r="C100" s="2"/>
      <c r="D100" s="2"/>
      <c r="E100" s="2"/>
      <c r="F100" s="11">
        <v>130.99</v>
      </c>
      <c r="G100" s="12">
        <v>5.3400000000000003E-2</v>
      </c>
      <c r="H100" s="2"/>
    </row>
    <row r="101" spans="1:8" x14ac:dyDescent="0.3">
      <c r="A101" s="5"/>
      <c r="B101" s="6"/>
      <c r="C101" s="6"/>
      <c r="D101" s="6"/>
      <c r="E101" s="6"/>
      <c r="F101" s="6"/>
      <c r="G101" s="6"/>
      <c r="H101" s="6"/>
    </row>
    <row r="102" spans="1:8" x14ac:dyDescent="0.3">
      <c r="A102" s="5"/>
      <c r="B102" s="2" t="s">
        <v>138</v>
      </c>
      <c r="C102" s="6"/>
      <c r="D102" s="6"/>
      <c r="E102" s="6"/>
      <c r="F102" s="6"/>
      <c r="G102" s="6"/>
      <c r="H102" s="6"/>
    </row>
    <row r="103" spans="1:8" x14ac:dyDescent="0.3">
      <c r="A103" s="5"/>
      <c r="B103" s="6" t="s">
        <v>139</v>
      </c>
      <c r="C103" s="6"/>
      <c r="D103" s="6"/>
      <c r="E103" s="6"/>
      <c r="F103" s="9">
        <f>F105-F100-F88-F66-F60</f>
        <v>22.037123386099893</v>
      </c>
      <c r="G103" s="10">
        <v>9.1000000000000004E-3</v>
      </c>
      <c r="H103" s="6"/>
    </row>
    <row r="104" spans="1:8" x14ac:dyDescent="0.3">
      <c r="A104" s="5"/>
      <c r="B104" s="6"/>
      <c r="C104" s="6"/>
      <c r="D104" s="6"/>
      <c r="E104" s="6"/>
      <c r="F104" s="6"/>
      <c r="G104" s="6"/>
      <c r="H104" s="6"/>
    </row>
    <row r="105" spans="1:8" x14ac:dyDescent="0.3">
      <c r="A105" s="7"/>
      <c r="B105" s="2" t="s">
        <v>140</v>
      </c>
      <c r="C105" s="2"/>
      <c r="D105" s="2"/>
      <c r="E105" s="2"/>
      <c r="F105" s="11">
        <v>2454.2871233861001</v>
      </c>
      <c r="G105" s="12">
        <v>1</v>
      </c>
      <c r="H105" s="2"/>
    </row>
    <row r="106" spans="1:8" x14ac:dyDescent="0.3">
      <c r="A106" s="5"/>
      <c r="B106" s="6"/>
      <c r="C106" s="6"/>
      <c r="D106" s="6"/>
      <c r="E106" s="6"/>
      <c r="F106" s="6"/>
      <c r="G106" s="6"/>
      <c r="H106" s="6"/>
    </row>
    <row r="107" spans="1:8" x14ac:dyDescent="0.3">
      <c r="A107" s="17"/>
      <c r="B107" s="16"/>
      <c r="C107" s="16"/>
      <c r="D107" s="16"/>
      <c r="E107" s="16"/>
      <c r="F107" s="16"/>
      <c r="G107" s="16"/>
      <c r="H107" s="20"/>
    </row>
    <row r="108" spans="1:8" x14ac:dyDescent="0.3">
      <c r="A108" s="17"/>
      <c r="B108" s="78" t="s">
        <v>147</v>
      </c>
      <c r="C108" s="78"/>
      <c r="D108" s="78"/>
      <c r="E108" s="78"/>
      <c r="F108" s="78"/>
      <c r="G108" s="78"/>
      <c r="H108" s="79"/>
    </row>
    <row r="109" spans="1:8" x14ac:dyDescent="0.3">
      <c r="A109" s="19" t="s">
        <v>148</v>
      </c>
      <c r="B109" s="78" t="s">
        <v>149</v>
      </c>
      <c r="C109" s="78"/>
      <c r="D109" s="78"/>
      <c r="E109" s="78"/>
      <c r="F109" s="78"/>
      <c r="G109" s="78"/>
      <c r="H109" s="79"/>
    </row>
    <row r="110" spans="1:8" x14ac:dyDescent="0.3">
      <c r="A110" s="19" t="s">
        <v>150</v>
      </c>
      <c r="B110" s="78" t="s">
        <v>151</v>
      </c>
      <c r="C110" s="78"/>
      <c r="D110" s="78"/>
      <c r="E110" s="78"/>
      <c r="F110" s="78"/>
      <c r="G110" s="78"/>
      <c r="H110" s="79"/>
    </row>
    <row r="111" spans="1:8" x14ac:dyDescent="0.3">
      <c r="A111" s="19" t="s">
        <v>152</v>
      </c>
      <c r="B111" s="78" t="s">
        <v>153</v>
      </c>
      <c r="C111" s="78"/>
      <c r="D111" s="78"/>
      <c r="E111" s="78"/>
      <c r="F111" s="78"/>
      <c r="G111" s="78"/>
      <c r="H111" s="79"/>
    </row>
    <row r="112" spans="1:8" ht="28.8" x14ac:dyDescent="0.3">
      <c r="A112" s="17"/>
      <c r="B112" s="2" t="s">
        <v>154</v>
      </c>
      <c r="C112" s="2" t="s">
        <v>155</v>
      </c>
      <c r="D112" s="16"/>
      <c r="E112" s="16"/>
      <c r="F112" s="16"/>
      <c r="G112" s="16"/>
      <c r="H112" s="20"/>
    </row>
    <row r="113" spans="1:8" x14ac:dyDescent="0.3">
      <c r="A113" s="17"/>
      <c r="B113" s="6" t="s">
        <v>156</v>
      </c>
      <c r="C113" s="6">
        <v>10.82</v>
      </c>
      <c r="D113" s="16"/>
      <c r="E113" s="16"/>
      <c r="F113" s="16"/>
      <c r="G113" s="16"/>
      <c r="H113" s="20"/>
    </row>
    <row r="114" spans="1:8" x14ac:dyDescent="0.3">
      <c r="A114" s="17"/>
      <c r="B114" s="6" t="s">
        <v>157</v>
      </c>
      <c r="C114" s="6">
        <v>10.75</v>
      </c>
      <c r="D114" s="16"/>
      <c r="E114" s="16"/>
      <c r="F114" s="16"/>
      <c r="G114" s="16"/>
      <c r="H114" s="20"/>
    </row>
    <row r="115" spans="1:8" x14ac:dyDescent="0.3">
      <c r="A115" s="19" t="s">
        <v>158</v>
      </c>
      <c r="B115" s="78" t="s">
        <v>159</v>
      </c>
      <c r="C115" s="78"/>
      <c r="D115" s="78"/>
      <c r="E115" s="78"/>
      <c r="F115" s="78"/>
      <c r="G115" s="78"/>
      <c r="H115" s="79"/>
    </row>
    <row r="116" spans="1:8" x14ac:dyDescent="0.3">
      <c r="A116" s="19" t="s">
        <v>160</v>
      </c>
      <c r="B116" s="78" t="s">
        <v>161</v>
      </c>
      <c r="C116" s="78"/>
      <c r="D116" s="78"/>
      <c r="E116" s="78"/>
      <c r="F116" s="78"/>
      <c r="G116" s="78"/>
      <c r="H116" s="79"/>
    </row>
    <row r="117" spans="1:8" x14ac:dyDescent="0.3">
      <c r="A117" s="19" t="s">
        <v>162</v>
      </c>
      <c r="B117" s="78" t="s">
        <v>163</v>
      </c>
      <c r="C117" s="78"/>
      <c r="D117" s="78"/>
      <c r="E117" s="78"/>
      <c r="F117" s="78"/>
      <c r="G117" s="78"/>
      <c r="H117" s="79"/>
    </row>
    <row r="118" spans="1:8" x14ac:dyDescent="0.3">
      <c r="A118" s="19" t="s">
        <v>164</v>
      </c>
      <c r="B118" s="78" t="s">
        <v>165</v>
      </c>
      <c r="C118" s="78"/>
      <c r="D118" s="78"/>
      <c r="E118" s="78"/>
      <c r="F118" s="78"/>
      <c r="G118" s="78"/>
      <c r="H118" s="79"/>
    </row>
    <row r="119" spans="1:8" x14ac:dyDescent="0.3">
      <c r="A119" s="19" t="s">
        <v>166</v>
      </c>
      <c r="B119" s="78" t="s">
        <v>167</v>
      </c>
      <c r="C119" s="78"/>
      <c r="D119" s="78"/>
      <c r="E119" s="78"/>
      <c r="F119" s="78"/>
      <c r="G119" s="78"/>
      <c r="H119" s="79"/>
    </row>
    <row r="120" spans="1:8" x14ac:dyDescent="0.3">
      <c r="A120" s="19" t="s">
        <v>168</v>
      </c>
      <c r="B120" s="78" t="s">
        <v>169</v>
      </c>
      <c r="C120" s="78"/>
      <c r="D120" s="78"/>
      <c r="E120" s="78"/>
      <c r="F120" s="78"/>
      <c r="G120" s="78"/>
      <c r="H120" s="79"/>
    </row>
    <row r="121" spans="1:8" x14ac:dyDescent="0.3">
      <c r="A121" s="19" t="s">
        <v>170</v>
      </c>
      <c r="B121" s="78" t="s">
        <v>171</v>
      </c>
      <c r="C121" s="78"/>
      <c r="D121" s="78"/>
      <c r="E121" s="78"/>
      <c r="F121" s="78"/>
      <c r="G121" s="78"/>
      <c r="H121" s="79"/>
    </row>
    <row r="122" spans="1:8" x14ac:dyDescent="0.3">
      <c r="A122" s="19" t="s">
        <v>172</v>
      </c>
      <c r="B122" s="78" t="s">
        <v>173</v>
      </c>
      <c r="C122" s="78"/>
      <c r="D122" s="78"/>
      <c r="E122" s="78"/>
      <c r="F122" s="78"/>
      <c r="G122" s="78"/>
      <c r="H122" s="79"/>
    </row>
    <row r="123" spans="1:8" x14ac:dyDescent="0.3">
      <c r="A123" s="19" t="s">
        <v>174</v>
      </c>
      <c r="B123" s="78" t="s">
        <v>175</v>
      </c>
      <c r="C123" s="78"/>
      <c r="D123" s="78"/>
      <c r="E123" s="78"/>
      <c r="F123" s="78"/>
      <c r="G123" s="78"/>
      <c r="H123" s="79"/>
    </row>
    <row r="124" spans="1:8" x14ac:dyDescent="0.3">
      <c r="A124" s="19" t="s">
        <v>176</v>
      </c>
      <c r="B124" s="78" t="s">
        <v>177</v>
      </c>
      <c r="C124" s="78"/>
      <c r="D124" s="78"/>
      <c r="E124" s="78"/>
      <c r="F124" s="78"/>
      <c r="G124" s="78"/>
      <c r="H124" s="79"/>
    </row>
    <row r="125" spans="1:8" x14ac:dyDescent="0.3">
      <c r="A125" s="17" t="s">
        <v>178</v>
      </c>
      <c r="B125" s="78" t="s">
        <v>179</v>
      </c>
      <c r="C125" s="78"/>
      <c r="D125" s="78"/>
      <c r="E125" s="78"/>
      <c r="F125" s="78"/>
      <c r="G125" s="78"/>
      <c r="H125" s="79"/>
    </row>
    <row r="126" spans="1:8" x14ac:dyDescent="0.3">
      <c r="A126" s="17" t="s">
        <v>180</v>
      </c>
      <c r="B126" s="78" t="s">
        <v>181</v>
      </c>
      <c r="C126" s="78"/>
      <c r="D126" s="78"/>
      <c r="E126" s="78"/>
      <c r="F126" s="78"/>
      <c r="G126" s="78"/>
      <c r="H126" s="79"/>
    </row>
    <row r="127" spans="1:8" x14ac:dyDescent="0.3">
      <c r="A127" s="17" t="s">
        <v>182</v>
      </c>
      <c r="B127" s="78" t="s">
        <v>183</v>
      </c>
      <c r="C127" s="78"/>
      <c r="D127" s="78"/>
      <c r="E127" s="78"/>
      <c r="F127" s="78"/>
      <c r="G127" s="78"/>
      <c r="H127" s="79"/>
    </row>
    <row r="128" spans="1:8" x14ac:dyDescent="0.3">
      <c r="A128" s="17"/>
      <c r="B128" s="16"/>
      <c r="C128" s="16"/>
      <c r="D128" s="16"/>
      <c r="E128" s="16"/>
      <c r="F128" s="16"/>
      <c r="G128" s="16"/>
      <c r="H128" s="20"/>
    </row>
    <row r="129" spans="1:8" x14ac:dyDescent="0.3">
      <c r="A129" s="17"/>
      <c r="B129" s="14" t="s">
        <v>184</v>
      </c>
      <c r="C129" s="16"/>
      <c r="D129" s="93" t="s">
        <v>187</v>
      </c>
      <c r="E129" s="94"/>
      <c r="F129" s="94"/>
      <c r="G129" s="16"/>
      <c r="H129" s="20"/>
    </row>
    <row r="130" spans="1:8" x14ac:dyDescent="0.3">
      <c r="A130" s="17"/>
      <c r="B130" s="15" t="s">
        <v>185</v>
      </c>
      <c r="C130" s="16"/>
      <c r="D130" s="95" t="s">
        <v>188</v>
      </c>
      <c r="E130" s="95"/>
      <c r="F130" s="95"/>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x14ac:dyDescent="0.3">
      <c r="A144" s="17"/>
      <c r="B144" s="16"/>
      <c r="C144" s="16"/>
      <c r="D144" s="16"/>
      <c r="E144" s="16"/>
      <c r="F144" s="16"/>
      <c r="G144" s="16"/>
      <c r="H144" s="20"/>
    </row>
    <row r="145" spans="1:8" x14ac:dyDescent="0.3">
      <c r="A145" s="17"/>
      <c r="B145" s="16"/>
      <c r="C145" s="16"/>
      <c r="D145" s="16"/>
      <c r="E145" s="16"/>
      <c r="F145" s="16"/>
      <c r="G145" s="16"/>
      <c r="H145" s="20"/>
    </row>
    <row r="146" spans="1:8" ht="28.8" x14ac:dyDescent="0.3">
      <c r="A146" s="17"/>
      <c r="B146" s="1" t="s">
        <v>186</v>
      </c>
      <c r="C146" s="16"/>
      <c r="D146" s="92" t="s">
        <v>189</v>
      </c>
      <c r="E146" s="92"/>
      <c r="F146" s="92"/>
      <c r="G146" s="16"/>
      <c r="H146" s="20"/>
    </row>
    <row r="147" spans="1:8" x14ac:dyDescent="0.3">
      <c r="A147" s="17"/>
      <c r="B147" s="16"/>
      <c r="C147" s="16"/>
      <c r="D147" s="16"/>
      <c r="E147" s="16"/>
      <c r="F147" s="16"/>
      <c r="G147" s="16"/>
      <c r="H147" s="20"/>
    </row>
    <row r="148" spans="1:8" x14ac:dyDescent="0.3">
      <c r="A148" s="17"/>
      <c r="B148" s="16"/>
      <c r="C148" s="16"/>
      <c r="D148" s="16"/>
      <c r="E148" s="16"/>
      <c r="F148" s="16"/>
      <c r="G148" s="16"/>
      <c r="H148" s="20"/>
    </row>
    <row r="149" spans="1:8" x14ac:dyDescent="0.3">
      <c r="A149" s="18"/>
      <c r="B149" s="4"/>
      <c r="C149" s="4"/>
      <c r="D149" s="4"/>
      <c r="E149" s="4"/>
      <c r="F149" s="4"/>
      <c r="G149" s="4"/>
      <c r="H149" s="21"/>
    </row>
  </sheetData>
  <mergeCells count="30">
    <mergeCell ref="D146:F146"/>
    <mergeCell ref="B119:H119"/>
    <mergeCell ref="B120:H120"/>
    <mergeCell ref="B121:H121"/>
    <mergeCell ref="B122:H122"/>
    <mergeCell ref="B123:H123"/>
    <mergeCell ref="B124:H124"/>
    <mergeCell ref="B125:H125"/>
    <mergeCell ref="B126:H126"/>
    <mergeCell ref="B127:H127"/>
    <mergeCell ref="D129:F129"/>
    <mergeCell ref="D130:F130"/>
    <mergeCell ref="B118:H118"/>
    <mergeCell ref="A7:H7"/>
    <mergeCell ref="A8:H8"/>
    <mergeCell ref="A9:H9"/>
    <mergeCell ref="A10:H10"/>
    <mergeCell ref="B108:H108"/>
    <mergeCell ref="B109:H109"/>
    <mergeCell ref="B110:H110"/>
    <mergeCell ref="B111:H111"/>
    <mergeCell ref="B115:H115"/>
    <mergeCell ref="B116:H116"/>
    <mergeCell ref="B117:H117"/>
    <mergeCell ref="A6:H6"/>
    <mergeCell ref="A1:H1"/>
    <mergeCell ref="A2:H2"/>
    <mergeCell ref="A3:H3"/>
    <mergeCell ref="A4:H4"/>
    <mergeCell ref="A5:H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97E1-5D29-495D-A185-6275FF015A6F}">
  <dimension ref="A1:H13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80" t="s">
        <v>141</v>
      </c>
      <c r="B1" s="81"/>
      <c r="C1" s="81"/>
      <c r="D1" s="81"/>
      <c r="E1" s="81"/>
      <c r="F1" s="81"/>
      <c r="G1" s="81"/>
      <c r="H1" s="82"/>
    </row>
    <row r="2" spans="1:8" x14ac:dyDescent="0.3">
      <c r="A2" s="83"/>
      <c r="B2" s="84"/>
      <c r="C2" s="84"/>
      <c r="D2" s="84"/>
      <c r="E2" s="84"/>
      <c r="F2" s="84"/>
      <c r="G2" s="84"/>
      <c r="H2" s="85"/>
    </row>
    <row r="3" spans="1:8" x14ac:dyDescent="0.3">
      <c r="A3" s="80" t="s">
        <v>142</v>
      </c>
      <c r="B3" s="81"/>
      <c r="C3" s="81"/>
      <c r="D3" s="81"/>
      <c r="E3" s="81"/>
      <c r="F3" s="81"/>
      <c r="G3" s="81"/>
      <c r="H3" s="82"/>
    </row>
    <row r="4" spans="1:8" x14ac:dyDescent="0.3">
      <c r="A4" s="80" t="s">
        <v>143</v>
      </c>
      <c r="B4" s="81"/>
      <c r="C4" s="81"/>
      <c r="D4" s="81"/>
      <c r="E4" s="81"/>
      <c r="F4" s="81"/>
      <c r="G4" s="81"/>
      <c r="H4" s="82"/>
    </row>
    <row r="5" spans="1:8" x14ac:dyDescent="0.3">
      <c r="A5" s="86" t="s">
        <v>144</v>
      </c>
      <c r="B5" s="87"/>
      <c r="C5" s="87"/>
      <c r="D5" s="87"/>
      <c r="E5" s="87"/>
      <c r="F5" s="87"/>
      <c r="G5" s="87"/>
      <c r="H5" s="88"/>
    </row>
    <row r="6" spans="1:8" x14ac:dyDescent="0.3">
      <c r="A6" s="83"/>
      <c r="B6" s="84"/>
      <c r="C6" s="84"/>
      <c r="D6" s="84"/>
      <c r="E6" s="84"/>
      <c r="F6" s="84"/>
      <c r="G6" s="84"/>
      <c r="H6" s="85"/>
    </row>
    <row r="7" spans="1:8" x14ac:dyDescent="0.3">
      <c r="A7" s="80" t="s">
        <v>642</v>
      </c>
      <c r="B7" s="81"/>
      <c r="C7" s="81"/>
      <c r="D7" s="81"/>
      <c r="E7" s="81"/>
      <c r="F7" s="81"/>
      <c r="G7" s="81"/>
      <c r="H7" s="82"/>
    </row>
    <row r="8" spans="1:8" x14ac:dyDescent="0.3">
      <c r="A8" s="83"/>
      <c r="B8" s="84"/>
      <c r="C8" s="84"/>
      <c r="D8" s="84"/>
      <c r="E8" s="84"/>
      <c r="F8" s="84"/>
      <c r="G8" s="84"/>
      <c r="H8" s="85"/>
    </row>
    <row r="9" spans="1:8" x14ac:dyDescent="0.3">
      <c r="A9" s="80" t="s">
        <v>643</v>
      </c>
      <c r="B9" s="81"/>
      <c r="C9" s="81"/>
      <c r="D9" s="81"/>
      <c r="E9" s="81"/>
      <c r="F9" s="81"/>
      <c r="G9" s="81"/>
      <c r="H9" s="82"/>
    </row>
    <row r="10" spans="1:8" x14ac:dyDescent="0.3">
      <c r="A10" s="89"/>
      <c r="B10" s="90"/>
      <c r="C10" s="90"/>
      <c r="D10" s="90"/>
      <c r="E10" s="90"/>
      <c r="F10" s="90"/>
      <c r="G10" s="90"/>
      <c r="H10" s="91"/>
    </row>
    <row r="11" spans="1:8" s="47" customFormat="1" ht="25.95" customHeight="1" x14ac:dyDescent="0.3">
      <c r="A11" s="46" t="s">
        <v>0</v>
      </c>
      <c r="B11" s="46" t="s">
        <v>1</v>
      </c>
      <c r="C11" s="46" t="s">
        <v>2</v>
      </c>
      <c r="D11" s="46" t="s">
        <v>3</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545317</v>
      </c>
      <c r="F17" s="35">
        <v>8810.9599999999991</v>
      </c>
      <c r="G17" s="36">
        <v>7.3400000000000007E-2</v>
      </c>
      <c r="H17" s="3"/>
    </row>
    <row r="18" spans="1:8" x14ac:dyDescent="0.3">
      <c r="A18" s="32">
        <v>2</v>
      </c>
      <c r="B18" s="3" t="s">
        <v>17</v>
      </c>
      <c r="C18" s="3" t="s">
        <v>18</v>
      </c>
      <c r="D18" s="3" t="s">
        <v>13</v>
      </c>
      <c r="E18" s="34">
        <v>580810</v>
      </c>
      <c r="F18" s="35">
        <v>7056.26</v>
      </c>
      <c r="G18" s="36">
        <v>5.8799999999999998E-2</v>
      </c>
      <c r="H18" s="3"/>
    </row>
    <row r="19" spans="1:8" x14ac:dyDescent="0.3">
      <c r="A19" s="32">
        <v>3</v>
      </c>
      <c r="B19" s="3" t="s">
        <v>14</v>
      </c>
      <c r="C19" s="3" t="s">
        <v>15</v>
      </c>
      <c r="D19" s="3" t="s">
        <v>16</v>
      </c>
      <c r="E19" s="34">
        <v>350264</v>
      </c>
      <c r="F19" s="35">
        <v>6543.81</v>
      </c>
      <c r="G19" s="36">
        <v>5.45E-2</v>
      </c>
      <c r="H19" s="3"/>
    </row>
    <row r="20" spans="1:8" x14ac:dyDescent="0.3">
      <c r="A20" s="32">
        <v>4</v>
      </c>
      <c r="B20" s="3" t="s">
        <v>19</v>
      </c>
      <c r="C20" s="3" t="s">
        <v>20</v>
      </c>
      <c r="D20" s="3" t="s">
        <v>13</v>
      </c>
      <c r="E20" s="34">
        <v>583209</v>
      </c>
      <c r="F20" s="35">
        <v>5087.92</v>
      </c>
      <c r="G20" s="36">
        <v>4.24E-2</v>
      </c>
      <c r="H20" s="3"/>
    </row>
    <row r="21" spans="1:8" x14ac:dyDescent="0.3">
      <c r="A21" s="32">
        <v>5</v>
      </c>
      <c r="B21" s="3" t="s">
        <v>34</v>
      </c>
      <c r="C21" s="3" t="s">
        <v>35</v>
      </c>
      <c r="D21" s="3" t="s">
        <v>36</v>
      </c>
      <c r="E21" s="34">
        <v>336984</v>
      </c>
      <c r="F21" s="35">
        <v>5026.28</v>
      </c>
      <c r="G21" s="36">
        <v>4.19E-2</v>
      </c>
      <c r="H21" s="3"/>
    </row>
    <row r="22" spans="1:8" x14ac:dyDescent="0.3">
      <c r="A22" s="32">
        <v>6</v>
      </c>
      <c r="B22" s="3" t="s">
        <v>199</v>
      </c>
      <c r="C22" s="3" t="s">
        <v>56</v>
      </c>
      <c r="D22" s="3" t="s">
        <v>57</v>
      </c>
      <c r="E22" s="34">
        <v>1065567</v>
      </c>
      <c r="F22" s="35">
        <v>4809.97</v>
      </c>
      <c r="G22" s="36">
        <v>4.0099999999999997E-2</v>
      </c>
      <c r="H22" s="3"/>
    </row>
    <row r="23" spans="1:8" x14ac:dyDescent="0.3">
      <c r="A23" s="32">
        <v>7</v>
      </c>
      <c r="B23" s="3" t="s">
        <v>27</v>
      </c>
      <c r="C23" s="3" t="s">
        <v>28</v>
      </c>
      <c r="D23" s="3" t="s">
        <v>29</v>
      </c>
      <c r="E23" s="34">
        <v>627270</v>
      </c>
      <c r="F23" s="35">
        <v>4616.3900000000003</v>
      </c>
      <c r="G23" s="36">
        <v>3.85E-2</v>
      </c>
      <c r="H23" s="3"/>
    </row>
    <row r="24" spans="1:8" x14ac:dyDescent="0.3">
      <c r="A24" s="32">
        <v>8</v>
      </c>
      <c r="B24" s="3" t="s">
        <v>24</v>
      </c>
      <c r="C24" s="3" t="s">
        <v>25</v>
      </c>
      <c r="D24" s="3" t="s">
        <v>26</v>
      </c>
      <c r="E24" s="34">
        <v>85815</v>
      </c>
      <c r="F24" s="35">
        <v>4258.74</v>
      </c>
      <c r="G24" s="36">
        <v>3.5499999999999997E-2</v>
      </c>
      <c r="H24" s="3"/>
    </row>
    <row r="25" spans="1:8" x14ac:dyDescent="0.3">
      <c r="A25" s="32">
        <v>9</v>
      </c>
      <c r="B25" s="3" t="s">
        <v>21</v>
      </c>
      <c r="C25" s="3" t="s">
        <v>22</v>
      </c>
      <c r="D25" s="3" t="s">
        <v>23</v>
      </c>
      <c r="E25" s="34">
        <v>543646</v>
      </c>
      <c r="F25" s="35">
        <v>4171.12</v>
      </c>
      <c r="G25" s="36">
        <v>3.4799999999999998E-2</v>
      </c>
      <c r="H25" s="3"/>
    </row>
    <row r="26" spans="1:8" x14ac:dyDescent="0.3">
      <c r="A26" s="32">
        <v>10</v>
      </c>
      <c r="B26" s="3" t="s">
        <v>32</v>
      </c>
      <c r="C26" s="3" t="s">
        <v>33</v>
      </c>
      <c r="D26" s="3" t="s">
        <v>16</v>
      </c>
      <c r="E26" s="34">
        <v>796233</v>
      </c>
      <c r="F26" s="35">
        <v>4156.34</v>
      </c>
      <c r="G26" s="36">
        <v>3.4599999999999999E-2</v>
      </c>
      <c r="H26" s="3"/>
    </row>
    <row r="27" spans="1:8" x14ac:dyDescent="0.3">
      <c r="A27" s="32">
        <v>11</v>
      </c>
      <c r="B27" s="3" t="s">
        <v>39</v>
      </c>
      <c r="C27" s="3" t="s">
        <v>40</v>
      </c>
      <c r="D27" s="3" t="s">
        <v>16</v>
      </c>
      <c r="E27" s="34">
        <v>253329</v>
      </c>
      <c r="F27" s="35">
        <v>3937.75</v>
      </c>
      <c r="G27" s="36">
        <v>3.2800000000000003E-2</v>
      </c>
      <c r="H27" s="3"/>
    </row>
    <row r="28" spans="1:8" x14ac:dyDescent="0.3">
      <c r="A28" s="32">
        <v>12</v>
      </c>
      <c r="B28" s="3" t="s">
        <v>41</v>
      </c>
      <c r="C28" s="3" t="s">
        <v>42</v>
      </c>
      <c r="D28" s="3" t="s">
        <v>16</v>
      </c>
      <c r="E28" s="34">
        <v>87380</v>
      </c>
      <c r="F28" s="35">
        <v>3831.92</v>
      </c>
      <c r="G28" s="36">
        <v>3.1899999999999998E-2</v>
      </c>
      <c r="H28" s="3"/>
    </row>
    <row r="29" spans="1:8" x14ac:dyDescent="0.3">
      <c r="A29" s="32">
        <v>13</v>
      </c>
      <c r="B29" s="3" t="s">
        <v>37</v>
      </c>
      <c r="C29" s="3" t="s">
        <v>38</v>
      </c>
      <c r="D29" s="3" t="s">
        <v>13</v>
      </c>
      <c r="E29" s="34">
        <v>211412</v>
      </c>
      <c r="F29" s="35">
        <v>3822.12</v>
      </c>
      <c r="G29" s="36">
        <v>3.1800000000000002E-2</v>
      </c>
      <c r="H29" s="3"/>
    </row>
    <row r="30" spans="1:8" x14ac:dyDescent="0.3">
      <c r="A30" s="32">
        <v>14</v>
      </c>
      <c r="B30" s="3" t="s">
        <v>43</v>
      </c>
      <c r="C30" s="3" t="s">
        <v>44</v>
      </c>
      <c r="D30" s="3" t="s">
        <v>45</v>
      </c>
      <c r="E30" s="34">
        <v>229823</v>
      </c>
      <c r="F30" s="35">
        <v>3549.16</v>
      </c>
      <c r="G30" s="36">
        <v>2.9600000000000001E-2</v>
      </c>
      <c r="H30" s="3"/>
    </row>
    <row r="31" spans="1:8" x14ac:dyDescent="0.3">
      <c r="A31" s="32">
        <v>15</v>
      </c>
      <c r="B31" s="3" t="s">
        <v>341</v>
      </c>
      <c r="C31" s="3" t="s">
        <v>31</v>
      </c>
      <c r="D31" s="3" t="s">
        <v>26</v>
      </c>
      <c r="E31" s="34">
        <v>96700</v>
      </c>
      <c r="F31" s="35">
        <v>2811.84</v>
      </c>
      <c r="G31" s="36">
        <v>2.3400000000000001E-2</v>
      </c>
      <c r="H31" s="3"/>
    </row>
    <row r="32" spans="1:8" x14ac:dyDescent="0.3">
      <c r="A32" s="32">
        <v>16</v>
      </c>
      <c r="B32" s="3" t="s">
        <v>61</v>
      </c>
      <c r="C32" s="3" t="s">
        <v>62</v>
      </c>
      <c r="D32" s="3" t="s">
        <v>63</v>
      </c>
      <c r="E32" s="34">
        <v>790828</v>
      </c>
      <c r="F32" s="35">
        <v>2804.67</v>
      </c>
      <c r="G32" s="36">
        <v>2.3400000000000001E-2</v>
      </c>
      <c r="H32" s="3"/>
    </row>
    <row r="33" spans="1:8" x14ac:dyDescent="0.3">
      <c r="A33" s="32">
        <v>17</v>
      </c>
      <c r="B33" s="3" t="s">
        <v>326</v>
      </c>
      <c r="C33" s="3" t="s">
        <v>327</v>
      </c>
      <c r="D33" s="3" t="s">
        <v>29</v>
      </c>
      <c r="E33" s="34">
        <v>130317</v>
      </c>
      <c r="F33" s="35">
        <v>2616.5</v>
      </c>
      <c r="G33" s="36">
        <v>2.18E-2</v>
      </c>
      <c r="H33" s="3"/>
    </row>
    <row r="34" spans="1:8" x14ac:dyDescent="0.3">
      <c r="A34" s="32">
        <v>18</v>
      </c>
      <c r="B34" s="3" t="s">
        <v>518</v>
      </c>
      <c r="C34" s="3" t="s">
        <v>519</v>
      </c>
      <c r="D34" s="3" t="s">
        <v>70</v>
      </c>
      <c r="E34" s="34">
        <v>1050147</v>
      </c>
      <c r="F34" s="35">
        <v>2530.54</v>
      </c>
      <c r="G34" s="36">
        <v>2.1100000000000001E-2</v>
      </c>
      <c r="H34" s="3"/>
    </row>
    <row r="35" spans="1:8" x14ac:dyDescent="0.3">
      <c r="A35" s="32">
        <v>19</v>
      </c>
      <c r="B35" s="3" t="s">
        <v>58</v>
      </c>
      <c r="C35" s="3" t="s">
        <v>59</v>
      </c>
      <c r="D35" s="3" t="s">
        <v>60</v>
      </c>
      <c r="E35" s="34">
        <v>1524589</v>
      </c>
      <c r="F35" s="35">
        <v>2520.6</v>
      </c>
      <c r="G35" s="36">
        <v>2.1000000000000001E-2</v>
      </c>
      <c r="H35" s="3"/>
    </row>
    <row r="36" spans="1:8" x14ac:dyDescent="0.3">
      <c r="A36" s="32">
        <v>20</v>
      </c>
      <c r="B36" s="3" t="s">
        <v>514</v>
      </c>
      <c r="C36" s="3" t="s">
        <v>515</v>
      </c>
      <c r="D36" s="3" t="s">
        <v>23</v>
      </c>
      <c r="E36" s="34">
        <v>85666</v>
      </c>
      <c r="F36" s="35">
        <v>2511.6799999999998</v>
      </c>
      <c r="G36" s="36">
        <v>2.0899999999999998E-2</v>
      </c>
      <c r="H36" s="3"/>
    </row>
    <row r="37" spans="1:8" x14ac:dyDescent="0.3">
      <c r="A37" s="32">
        <v>21</v>
      </c>
      <c r="B37" s="3" t="s">
        <v>50</v>
      </c>
      <c r="C37" s="3" t="s">
        <v>51</v>
      </c>
      <c r="D37" s="3" t="s">
        <v>26</v>
      </c>
      <c r="E37" s="34">
        <v>24904</v>
      </c>
      <c r="F37" s="35">
        <v>2406.77</v>
      </c>
      <c r="G37" s="36">
        <v>2.01E-2</v>
      </c>
      <c r="H37" s="3"/>
    </row>
    <row r="38" spans="1:8" x14ac:dyDescent="0.3">
      <c r="A38" s="32">
        <v>22</v>
      </c>
      <c r="B38" s="3" t="s">
        <v>46</v>
      </c>
      <c r="C38" s="3" t="s">
        <v>47</v>
      </c>
      <c r="D38" s="3" t="s">
        <v>13</v>
      </c>
      <c r="E38" s="34">
        <v>201576</v>
      </c>
      <c r="F38" s="35">
        <v>2350.58</v>
      </c>
      <c r="G38" s="36">
        <v>1.9599999999999999E-2</v>
      </c>
      <c r="H38" s="3"/>
    </row>
    <row r="39" spans="1:8" x14ac:dyDescent="0.3">
      <c r="A39" s="32">
        <v>23</v>
      </c>
      <c r="B39" s="3" t="s">
        <v>516</v>
      </c>
      <c r="C39" s="3" t="s">
        <v>517</v>
      </c>
      <c r="D39" s="3" t="s">
        <v>266</v>
      </c>
      <c r="E39" s="34">
        <v>330798</v>
      </c>
      <c r="F39" s="35">
        <v>2337.25</v>
      </c>
      <c r="G39" s="36">
        <v>1.95E-2</v>
      </c>
      <c r="H39" s="3"/>
    </row>
    <row r="40" spans="1:8" x14ac:dyDescent="0.3">
      <c r="A40" s="32">
        <v>24</v>
      </c>
      <c r="B40" s="3" t="s">
        <v>48</v>
      </c>
      <c r="C40" s="3" t="s">
        <v>49</v>
      </c>
      <c r="D40" s="3" t="s">
        <v>26</v>
      </c>
      <c r="E40" s="34">
        <v>42098</v>
      </c>
      <c r="F40" s="35">
        <v>2310.5300000000002</v>
      </c>
      <c r="G40" s="36">
        <v>1.9300000000000001E-2</v>
      </c>
      <c r="H40" s="3"/>
    </row>
    <row r="41" spans="1:8" x14ac:dyDescent="0.3">
      <c r="A41" s="32">
        <v>25</v>
      </c>
      <c r="B41" s="3" t="s">
        <v>520</v>
      </c>
      <c r="C41" s="3" t="s">
        <v>521</v>
      </c>
      <c r="D41" s="3" t="s">
        <v>45</v>
      </c>
      <c r="E41" s="34">
        <v>109938</v>
      </c>
      <c r="F41" s="35">
        <v>2101.85</v>
      </c>
      <c r="G41" s="36">
        <v>1.7500000000000002E-2</v>
      </c>
      <c r="H41" s="3"/>
    </row>
    <row r="42" spans="1:8" x14ac:dyDescent="0.3">
      <c r="A42" s="32">
        <v>26</v>
      </c>
      <c r="B42" s="3" t="s">
        <v>71</v>
      </c>
      <c r="C42" s="3" t="s">
        <v>72</v>
      </c>
      <c r="D42" s="3" t="s">
        <v>13</v>
      </c>
      <c r="E42" s="34">
        <v>145092</v>
      </c>
      <c r="F42" s="35">
        <v>2071.62</v>
      </c>
      <c r="G42" s="36">
        <v>1.7299999999999999E-2</v>
      </c>
      <c r="H42" s="3"/>
    </row>
    <row r="43" spans="1:8" x14ac:dyDescent="0.3">
      <c r="A43" s="32">
        <v>27</v>
      </c>
      <c r="B43" s="3" t="s">
        <v>68</v>
      </c>
      <c r="C43" s="3" t="s">
        <v>69</v>
      </c>
      <c r="D43" s="3" t="s">
        <v>70</v>
      </c>
      <c r="E43" s="34">
        <v>601575</v>
      </c>
      <c r="F43" s="35">
        <v>2040.84</v>
      </c>
      <c r="G43" s="36">
        <v>1.7000000000000001E-2</v>
      </c>
      <c r="H43" s="3"/>
    </row>
    <row r="44" spans="1:8" x14ac:dyDescent="0.3">
      <c r="A44" s="32">
        <v>28</v>
      </c>
      <c r="B44" s="3" t="s">
        <v>522</v>
      </c>
      <c r="C44" s="3" t="s">
        <v>523</v>
      </c>
      <c r="D44" s="3" t="s">
        <v>266</v>
      </c>
      <c r="E44" s="34">
        <v>247482</v>
      </c>
      <c r="F44" s="35">
        <v>1913.28</v>
      </c>
      <c r="G44" s="36">
        <v>1.5900000000000001E-2</v>
      </c>
      <c r="H44" s="3"/>
    </row>
    <row r="45" spans="1:8" x14ac:dyDescent="0.3">
      <c r="A45" s="32">
        <v>29</v>
      </c>
      <c r="B45" s="3" t="s">
        <v>280</v>
      </c>
      <c r="C45" s="3" t="s">
        <v>281</v>
      </c>
      <c r="D45" s="3" t="s">
        <v>204</v>
      </c>
      <c r="E45" s="34">
        <v>180853</v>
      </c>
      <c r="F45" s="35">
        <v>946.4</v>
      </c>
      <c r="G45" s="36">
        <v>7.9000000000000008E-3</v>
      </c>
      <c r="H45" s="3"/>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103953.69</v>
      </c>
      <c r="G49" s="12">
        <v>0.86629999999999996</v>
      </c>
      <c r="H49" s="2"/>
    </row>
    <row r="50" spans="1:8" x14ac:dyDescent="0.3">
      <c r="A50" s="5"/>
      <c r="B50" s="6"/>
      <c r="C50" s="6"/>
      <c r="D50" s="6"/>
      <c r="E50" s="6"/>
      <c r="F50" s="6"/>
      <c r="G50" s="6"/>
      <c r="H50" s="6"/>
    </row>
    <row r="51" spans="1:8" x14ac:dyDescent="0.3">
      <c r="A51" s="5"/>
      <c r="B51" s="2" t="s">
        <v>131</v>
      </c>
      <c r="C51" s="6"/>
      <c r="D51" s="6"/>
      <c r="E51" s="6"/>
      <c r="F51" s="6"/>
      <c r="G51" s="6"/>
      <c r="H51" s="6"/>
    </row>
    <row r="52" spans="1:8" x14ac:dyDescent="0.3">
      <c r="A52" s="5"/>
      <c r="B52" s="6"/>
      <c r="C52" s="6"/>
      <c r="D52" s="6"/>
      <c r="E52" s="6"/>
      <c r="F52" s="6"/>
      <c r="G52" s="6"/>
      <c r="H52" s="6"/>
    </row>
    <row r="53" spans="1:8" x14ac:dyDescent="0.3">
      <c r="A53" s="7" t="s">
        <v>9</v>
      </c>
      <c r="B53" s="2" t="s">
        <v>132</v>
      </c>
      <c r="C53" s="6"/>
      <c r="D53" s="6"/>
      <c r="E53" s="6"/>
      <c r="F53" s="6"/>
      <c r="G53" s="6"/>
      <c r="H53" s="6"/>
    </row>
    <row r="54" spans="1:8" x14ac:dyDescent="0.3">
      <c r="A54" s="5"/>
      <c r="B54" s="6"/>
      <c r="C54" s="6"/>
      <c r="D54" s="6"/>
      <c r="E54" s="6"/>
      <c r="F54" s="6"/>
      <c r="G54" s="6"/>
      <c r="H54" s="6"/>
    </row>
    <row r="55" spans="1:8" x14ac:dyDescent="0.3">
      <c r="A55" s="5">
        <v>1</v>
      </c>
      <c r="B55" s="6" t="s">
        <v>640</v>
      </c>
      <c r="C55" s="6" t="s">
        <v>641</v>
      </c>
      <c r="D55" s="6" t="s">
        <v>119</v>
      </c>
      <c r="E55" s="8">
        <v>50000</v>
      </c>
      <c r="F55" s="9">
        <v>47.83</v>
      </c>
      <c r="G55" s="10">
        <v>4.0000000000000002E-4</v>
      </c>
      <c r="H55" s="10">
        <v>6.7650000000000002E-2</v>
      </c>
    </row>
    <row r="56" spans="1:8" x14ac:dyDescent="0.3">
      <c r="A56" s="5"/>
      <c r="B56" s="6"/>
      <c r="C56" s="6"/>
      <c r="D56" s="6"/>
      <c r="E56" s="6"/>
      <c r="F56" s="6"/>
      <c r="G56" s="6"/>
      <c r="H56" s="6"/>
    </row>
    <row r="57" spans="1:8" x14ac:dyDescent="0.3">
      <c r="A57" s="7"/>
      <c r="B57" s="2" t="s">
        <v>605</v>
      </c>
      <c r="C57" s="2"/>
      <c r="D57" s="2"/>
      <c r="E57" s="2"/>
      <c r="F57" s="2">
        <v>47.83</v>
      </c>
      <c r="G57" s="12">
        <v>4.0000000000000002E-4</v>
      </c>
      <c r="H57" s="2"/>
    </row>
    <row r="58" spans="1:8" x14ac:dyDescent="0.3">
      <c r="A58" s="5"/>
      <c r="B58" s="6"/>
      <c r="C58" s="6"/>
      <c r="D58" s="6"/>
      <c r="E58" s="6"/>
      <c r="F58" s="6"/>
      <c r="G58" s="6"/>
      <c r="H58" s="6"/>
    </row>
    <row r="59" spans="1:8" x14ac:dyDescent="0.3">
      <c r="A59" s="7" t="s">
        <v>104</v>
      </c>
      <c r="B59" s="2" t="s">
        <v>133</v>
      </c>
      <c r="C59" s="2"/>
      <c r="D59" s="2"/>
      <c r="E59" s="2"/>
      <c r="F59" s="2" t="s">
        <v>106</v>
      </c>
      <c r="G59" s="2" t="s">
        <v>106</v>
      </c>
      <c r="H59" s="2" t="s">
        <v>106</v>
      </c>
    </row>
    <row r="60" spans="1:8" x14ac:dyDescent="0.3">
      <c r="A60" s="5"/>
      <c r="B60" s="6"/>
      <c r="C60" s="6"/>
      <c r="D60" s="6"/>
      <c r="E60" s="6"/>
      <c r="F60" s="6"/>
      <c r="G60" s="6"/>
      <c r="H60" s="6"/>
    </row>
    <row r="61" spans="1:8" x14ac:dyDescent="0.3">
      <c r="A61" s="7" t="s">
        <v>128</v>
      </c>
      <c r="B61" s="2" t="s">
        <v>134</v>
      </c>
      <c r="C61" s="2"/>
      <c r="D61" s="2"/>
      <c r="E61" s="2"/>
      <c r="F61" s="2" t="s">
        <v>106</v>
      </c>
      <c r="G61" s="2" t="s">
        <v>106</v>
      </c>
      <c r="H61" s="2" t="s">
        <v>106</v>
      </c>
    </row>
    <row r="62" spans="1:8" x14ac:dyDescent="0.3">
      <c r="A62" s="5"/>
      <c r="B62" s="6"/>
      <c r="C62" s="6"/>
      <c r="D62" s="6"/>
      <c r="E62" s="6"/>
      <c r="F62" s="6"/>
      <c r="G62" s="6"/>
      <c r="H62" s="6"/>
    </row>
    <row r="63" spans="1:8" x14ac:dyDescent="0.3">
      <c r="A63" s="7" t="s">
        <v>135</v>
      </c>
      <c r="B63" s="2" t="s">
        <v>136</v>
      </c>
      <c r="C63" s="6"/>
      <c r="D63" s="6"/>
      <c r="E63" s="8"/>
      <c r="F63" s="9">
        <v>15835.26</v>
      </c>
      <c r="G63" s="10">
        <v>0.13189999999999999</v>
      </c>
      <c r="H63" s="10">
        <v>6.4399999999999999E-2</v>
      </c>
    </row>
    <row r="64" spans="1:8" x14ac:dyDescent="0.3">
      <c r="A64" s="5"/>
      <c r="B64" s="6"/>
      <c r="C64" s="6"/>
      <c r="D64" s="6"/>
      <c r="E64" s="6"/>
      <c r="F64" s="6"/>
      <c r="G64" s="6"/>
      <c r="H64" s="6"/>
    </row>
    <row r="65" spans="1:8" x14ac:dyDescent="0.3">
      <c r="A65" s="7"/>
      <c r="B65" s="2" t="s">
        <v>137</v>
      </c>
      <c r="C65" s="2"/>
      <c r="D65" s="2"/>
      <c r="E65" s="2"/>
      <c r="F65" s="11">
        <v>15883.09</v>
      </c>
      <c r="G65" s="12">
        <v>0.1323</v>
      </c>
      <c r="H65" s="2"/>
    </row>
    <row r="66" spans="1:8" x14ac:dyDescent="0.3">
      <c r="A66" s="5"/>
      <c r="B66" s="6"/>
      <c r="C66" s="6"/>
      <c r="D66" s="6"/>
      <c r="E66" s="6"/>
      <c r="F66" s="6"/>
      <c r="G66" s="6"/>
      <c r="H66" s="6"/>
    </row>
    <row r="67" spans="1:8" x14ac:dyDescent="0.3">
      <c r="A67" s="5"/>
      <c r="B67" s="2" t="s">
        <v>138</v>
      </c>
      <c r="C67" s="6"/>
      <c r="D67" s="6"/>
      <c r="E67" s="6"/>
      <c r="F67" s="6"/>
      <c r="G67" s="6"/>
      <c r="H67" s="6"/>
    </row>
    <row r="68" spans="1:8" x14ac:dyDescent="0.3">
      <c r="A68" s="5"/>
      <c r="B68" s="6" t="s">
        <v>139</v>
      </c>
      <c r="C68" s="6"/>
      <c r="D68" s="6"/>
      <c r="E68" s="6"/>
      <c r="F68" s="9">
        <v>179.30666630100501</v>
      </c>
      <c r="G68" s="10">
        <v>1.4E-3</v>
      </c>
      <c r="H68" s="6"/>
    </row>
    <row r="69" spans="1:8" x14ac:dyDescent="0.3">
      <c r="A69" s="5"/>
      <c r="B69" s="6"/>
      <c r="C69" s="6"/>
      <c r="D69" s="6"/>
      <c r="E69" s="6"/>
      <c r="F69" s="6"/>
      <c r="G69" s="6"/>
      <c r="H69" s="6"/>
    </row>
    <row r="70" spans="1:8" x14ac:dyDescent="0.3">
      <c r="A70" s="7"/>
      <c r="B70" s="2" t="s">
        <v>140</v>
      </c>
      <c r="C70" s="2"/>
      <c r="D70" s="2"/>
      <c r="E70" s="2"/>
      <c r="F70" s="11">
        <v>120016.105653901</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78" t="s">
        <v>147</v>
      </c>
      <c r="C73" s="78"/>
      <c r="D73" s="78"/>
      <c r="E73" s="78"/>
      <c r="F73" s="78"/>
      <c r="G73" s="78"/>
      <c r="H73" s="79"/>
    </row>
    <row r="74" spans="1:8" x14ac:dyDescent="0.3">
      <c r="A74" s="19" t="s">
        <v>148</v>
      </c>
      <c r="B74" s="78" t="s">
        <v>149</v>
      </c>
      <c r="C74" s="78"/>
      <c r="D74" s="78"/>
      <c r="E74" s="78"/>
      <c r="F74" s="78"/>
      <c r="G74" s="78"/>
      <c r="H74" s="79"/>
    </row>
    <row r="75" spans="1:8" x14ac:dyDescent="0.3">
      <c r="A75" s="19" t="s">
        <v>150</v>
      </c>
      <c r="B75" s="78" t="s">
        <v>406</v>
      </c>
      <c r="C75" s="78"/>
      <c r="D75" s="78"/>
      <c r="E75" s="78"/>
      <c r="F75" s="78"/>
      <c r="G75" s="78"/>
      <c r="H75" s="79"/>
    </row>
    <row r="76" spans="1:8" x14ac:dyDescent="0.3">
      <c r="A76" s="19" t="s">
        <v>152</v>
      </c>
      <c r="B76" s="78" t="s">
        <v>153</v>
      </c>
      <c r="C76" s="78"/>
      <c r="D76" s="78"/>
      <c r="E76" s="78"/>
      <c r="F76" s="78"/>
      <c r="G76" s="78"/>
      <c r="H76" s="79"/>
    </row>
    <row r="77" spans="1:8" ht="28.8" x14ac:dyDescent="0.3">
      <c r="A77" s="17"/>
      <c r="B77" s="2" t="s">
        <v>154</v>
      </c>
      <c r="C77" s="2" t="s">
        <v>155</v>
      </c>
      <c r="D77" s="16"/>
      <c r="E77" s="16"/>
      <c r="F77" s="16"/>
      <c r="G77" s="16"/>
      <c r="H77" s="20"/>
    </row>
    <row r="78" spans="1:8" x14ac:dyDescent="0.3">
      <c r="A78" s="17"/>
      <c r="B78" s="6" t="s">
        <v>526</v>
      </c>
      <c r="C78" s="6">
        <v>130.86000000000001</v>
      </c>
      <c r="D78" s="16"/>
      <c r="E78" s="16"/>
      <c r="F78" s="16"/>
      <c r="G78" s="16"/>
      <c r="H78" s="20"/>
    </row>
    <row r="79" spans="1:8" x14ac:dyDescent="0.3">
      <c r="A79" s="17"/>
      <c r="B79" s="6" t="s">
        <v>156</v>
      </c>
      <c r="C79" s="6">
        <v>129.75</v>
      </c>
      <c r="D79" s="16"/>
      <c r="E79" s="16"/>
      <c r="F79" s="16"/>
      <c r="G79" s="16"/>
      <c r="H79" s="20"/>
    </row>
    <row r="80" spans="1:8" x14ac:dyDescent="0.3">
      <c r="A80" s="17"/>
      <c r="B80" s="6" t="s">
        <v>510</v>
      </c>
      <c r="C80" s="6">
        <v>126.08</v>
      </c>
      <c r="D80" s="16"/>
      <c r="E80" s="16"/>
      <c r="F80" s="16"/>
      <c r="G80" s="16"/>
      <c r="H80" s="20"/>
    </row>
    <row r="81" spans="1:8" x14ac:dyDescent="0.3">
      <c r="A81" s="17"/>
      <c r="B81" s="6" t="s">
        <v>157</v>
      </c>
      <c r="C81" s="6">
        <v>125.37</v>
      </c>
      <c r="D81" s="16"/>
      <c r="E81" s="16"/>
      <c r="F81" s="16"/>
      <c r="G81" s="16"/>
      <c r="H81" s="20"/>
    </row>
    <row r="82" spans="1:8" x14ac:dyDescent="0.3">
      <c r="A82" s="19" t="s">
        <v>158</v>
      </c>
      <c r="B82" s="78" t="s">
        <v>511</v>
      </c>
      <c r="C82" s="78"/>
      <c r="D82" s="78"/>
      <c r="E82" s="78"/>
      <c r="F82" s="78"/>
      <c r="G82" s="78"/>
      <c r="H82" s="79"/>
    </row>
    <row r="83" spans="1:8" x14ac:dyDescent="0.3">
      <c r="A83" s="19" t="s">
        <v>160</v>
      </c>
      <c r="B83" s="78" t="s">
        <v>159</v>
      </c>
      <c r="C83" s="78"/>
      <c r="D83" s="78"/>
      <c r="E83" s="78"/>
      <c r="F83" s="78"/>
      <c r="G83" s="78"/>
      <c r="H83" s="79"/>
    </row>
    <row r="84" spans="1:8" x14ac:dyDescent="0.3">
      <c r="A84" s="19" t="s">
        <v>162</v>
      </c>
      <c r="B84" s="78" t="s">
        <v>161</v>
      </c>
      <c r="C84" s="78"/>
      <c r="D84" s="78"/>
      <c r="E84" s="78"/>
      <c r="F84" s="78"/>
      <c r="G84" s="78"/>
      <c r="H84" s="79"/>
    </row>
    <row r="85" spans="1:8" x14ac:dyDescent="0.3">
      <c r="A85" s="19" t="s">
        <v>164</v>
      </c>
      <c r="B85" s="78" t="s">
        <v>163</v>
      </c>
      <c r="C85" s="78"/>
      <c r="D85" s="78"/>
      <c r="E85" s="78"/>
      <c r="F85" s="78"/>
      <c r="G85" s="78"/>
      <c r="H85" s="79"/>
    </row>
    <row r="86" spans="1:8" x14ac:dyDescent="0.3">
      <c r="A86" s="19" t="s">
        <v>166</v>
      </c>
      <c r="B86" s="78" t="s">
        <v>165</v>
      </c>
      <c r="C86" s="78"/>
      <c r="D86" s="78"/>
      <c r="E86" s="78"/>
      <c r="F86" s="78"/>
      <c r="G86" s="78"/>
      <c r="H86" s="79"/>
    </row>
    <row r="87" spans="1:8" x14ac:dyDescent="0.3">
      <c r="A87" s="19" t="s">
        <v>168</v>
      </c>
      <c r="B87" s="78" t="s">
        <v>644</v>
      </c>
      <c r="C87" s="78"/>
      <c r="D87" s="78"/>
      <c r="E87" s="78"/>
      <c r="F87" s="78"/>
      <c r="G87" s="78"/>
      <c r="H87" s="79"/>
    </row>
    <row r="88" spans="1:8" x14ac:dyDescent="0.3">
      <c r="A88" s="19" t="s">
        <v>170</v>
      </c>
      <c r="B88" s="78" t="s">
        <v>167</v>
      </c>
      <c r="C88" s="78"/>
      <c r="D88" s="78"/>
      <c r="E88" s="78"/>
      <c r="F88" s="78"/>
      <c r="G88" s="78"/>
      <c r="H88" s="79"/>
    </row>
    <row r="89" spans="1:8" x14ac:dyDescent="0.3">
      <c r="A89" s="19" t="s">
        <v>172</v>
      </c>
      <c r="B89" s="78" t="s">
        <v>645</v>
      </c>
      <c r="C89" s="78"/>
      <c r="D89" s="78"/>
      <c r="E89" s="78"/>
      <c r="F89" s="78"/>
      <c r="G89" s="78"/>
      <c r="H89" s="79"/>
    </row>
    <row r="90" spans="1:8" x14ac:dyDescent="0.3">
      <c r="A90" s="19" t="s">
        <v>174</v>
      </c>
      <c r="B90" s="78" t="s">
        <v>646</v>
      </c>
      <c r="C90" s="78"/>
      <c r="D90" s="78"/>
      <c r="E90" s="78"/>
      <c r="F90" s="78"/>
      <c r="G90" s="78"/>
      <c r="H90" s="79"/>
    </row>
    <row r="91" spans="1:8" x14ac:dyDescent="0.3">
      <c r="A91" s="19" t="s">
        <v>176</v>
      </c>
      <c r="B91" s="78" t="s">
        <v>173</v>
      </c>
      <c r="C91" s="78"/>
      <c r="D91" s="78"/>
      <c r="E91" s="78"/>
      <c r="F91" s="78"/>
      <c r="G91" s="78"/>
      <c r="H91" s="79"/>
    </row>
    <row r="92" spans="1:8" x14ac:dyDescent="0.3">
      <c r="A92" s="19" t="s">
        <v>411</v>
      </c>
      <c r="B92" s="78" t="s">
        <v>175</v>
      </c>
      <c r="C92" s="78"/>
      <c r="D92" s="78"/>
      <c r="E92" s="78"/>
      <c r="F92" s="78"/>
      <c r="G92" s="78"/>
      <c r="H92" s="79"/>
    </row>
    <row r="93" spans="1:8" x14ac:dyDescent="0.3">
      <c r="A93" s="17" t="s">
        <v>178</v>
      </c>
      <c r="B93" s="78" t="s">
        <v>179</v>
      </c>
      <c r="C93" s="78"/>
      <c r="D93" s="78"/>
      <c r="E93" s="78"/>
      <c r="F93" s="78"/>
      <c r="G93" s="78"/>
      <c r="H93" s="79"/>
    </row>
    <row r="94" spans="1:8" x14ac:dyDescent="0.3">
      <c r="A94" s="17" t="s">
        <v>180</v>
      </c>
      <c r="B94" s="78" t="s">
        <v>181</v>
      </c>
      <c r="C94" s="78"/>
      <c r="D94" s="78"/>
      <c r="E94" s="78"/>
      <c r="F94" s="78"/>
      <c r="G94" s="78"/>
      <c r="H94" s="79"/>
    </row>
    <row r="95" spans="1:8" x14ac:dyDescent="0.3">
      <c r="A95" s="17" t="s">
        <v>182</v>
      </c>
      <c r="B95" s="78" t="s">
        <v>183</v>
      </c>
      <c r="C95" s="78"/>
      <c r="D95" s="78"/>
      <c r="E95" s="78"/>
      <c r="F95" s="78"/>
      <c r="G95" s="78"/>
      <c r="H95" s="79"/>
    </row>
    <row r="96" spans="1:8" x14ac:dyDescent="0.3">
      <c r="A96" s="17"/>
      <c r="B96" s="16"/>
      <c r="C96" s="16"/>
      <c r="D96" s="16"/>
      <c r="E96" s="16"/>
      <c r="F96" s="16"/>
      <c r="G96" s="16"/>
      <c r="H96" s="20"/>
    </row>
    <row r="97" spans="1:8" x14ac:dyDescent="0.3">
      <c r="A97" s="17"/>
      <c r="B97" s="14" t="s">
        <v>184</v>
      </c>
      <c r="C97" s="16"/>
      <c r="D97" s="93" t="s">
        <v>530</v>
      </c>
      <c r="E97" s="94"/>
      <c r="F97" s="94"/>
      <c r="G97" s="16"/>
      <c r="H97" s="20"/>
    </row>
    <row r="98" spans="1:8" x14ac:dyDescent="0.3">
      <c r="A98" s="17"/>
      <c r="B98" s="15" t="s">
        <v>288</v>
      </c>
      <c r="C98" s="16"/>
      <c r="D98" s="95" t="s">
        <v>288</v>
      </c>
      <c r="E98" s="95"/>
      <c r="F98" s="95"/>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ht="28.8" x14ac:dyDescent="0.3">
      <c r="A114" s="17"/>
      <c r="B114" s="1" t="s">
        <v>186</v>
      </c>
      <c r="C114" s="16"/>
      <c r="D114" s="92" t="s">
        <v>189</v>
      </c>
      <c r="E114" s="92"/>
      <c r="F114" s="92"/>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4" t="s">
        <v>531</v>
      </c>
      <c r="C117" s="16"/>
      <c r="D117" s="16"/>
      <c r="E117" s="16"/>
      <c r="F117" s="16"/>
      <c r="G117" s="16"/>
      <c r="H117" s="20"/>
    </row>
    <row r="118" spans="1:8" x14ac:dyDescent="0.3">
      <c r="A118" s="17"/>
      <c r="B118" s="15" t="s">
        <v>288</v>
      </c>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ht="28.8" x14ac:dyDescent="0.3">
      <c r="A134" s="17"/>
      <c r="B134" s="1" t="s">
        <v>189</v>
      </c>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8"/>
      <c r="B137" s="4"/>
      <c r="C137" s="4"/>
      <c r="D137" s="4"/>
      <c r="E137" s="4"/>
      <c r="F137" s="4"/>
      <c r="G137" s="4"/>
      <c r="H137" s="21"/>
    </row>
  </sheetData>
  <mergeCells count="31">
    <mergeCell ref="D114:F114"/>
    <mergeCell ref="B92:H92"/>
    <mergeCell ref="B93:H93"/>
    <mergeCell ref="B94:H94"/>
    <mergeCell ref="B95:H95"/>
    <mergeCell ref="D97:F97"/>
    <mergeCell ref="D98:F98"/>
    <mergeCell ref="B91:H91"/>
    <mergeCell ref="B75:H75"/>
    <mergeCell ref="B76:H76"/>
    <mergeCell ref="B82:H82"/>
    <mergeCell ref="B83:H83"/>
    <mergeCell ref="B84:H84"/>
    <mergeCell ref="B85:H85"/>
    <mergeCell ref="B86:H86"/>
    <mergeCell ref="B87:H87"/>
    <mergeCell ref="B88:H88"/>
    <mergeCell ref="B89:H89"/>
    <mergeCell ref="B90:H90"/>
    <mergeCell ref="B74:H74"/>
    <mergeCell ref="A1:H1"/>
    <mergeCell ref="A2:H2"/>
    <mergeCell ref="A3:H3"/>
    <mergeCell ref="A4:H4"/>
    <mergeCell ref="A5:H5"/>
    <mergeCell ref="A6:H6"/>
    <mergeCell ref="A7:H7"/>
    <mergeCell ref="A8:H8"/>
    <mergeCell ref="A9:H9"/>
    <mergeCell ref="A10:H10"/>
    <mergeCell ref="B73:H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5BAA-19E6-4A00-A5D2-49A56F8B3BD4}">
  <dimension ref="A1:I154"/>
  <sheetViews>
    <sheetView zoomScale="90" zoomScaleNormal="90" workbookViewId="0">
      <selection sqref="A1:I1"/>
    </sheetView>
  </sheetViews>
  <sheetFormatPr defaultRowHeight="14.4" x14ac:dyDescent="0.3"/>
  <cols>
    <col min="1" max="1" width="5.109375" customWidth="1"/>
    <col min="2" max="2" width="50.6640625" customWidth="1"/>
    <col min="3" max="3" width="22.33203125" bestFit="1" customWidth="1"/>
    <col min="4" max="4" width="19.109375" customWidth="1"/>
    <col min="5" max="5" width="17.109375" customWidth="1"/>
    <col min="6" max="6" width="28.109375" customWidth="1"/>
    <col min="7" max="9" width="17.109375" customWidth="1"/>
  </cols>
  <sheetData>
    <row r="1" spans="1:9" x14ac:dyDescent="0.3">
      <c r="A1" s="98" t="s">
        <v>141</v>
      </c>
      <c r="B1" s="73"/>
      <c r="C1" s="73"/>
      <c r="D1" s="73"/>
      <c r="E1" s="73"/>
      <c r="F1" s="73"/>
      <c r="G1" s="73"/>
      <c r="H1" s="73"/>
      <c r="I1" s="99"/>
    </row>
    <row r="2" spans="1:9" x14ac:dyDescent="0.3">
      <c r="A2" s="96"/>
      <c r="B2" s="70"/>
      <c r="C2" s="70"/>
      <c r="D2" s="70"/>
      <c r="E2" s="70"/>
      <c r="F2" s="70"/>
      <c r="G2" s="70"/>
      <c r="H2" s="70"/>
      <c r="I2" s="97"/>
    </row>
    <row r="3" spans="1:9" x14ac:dyDescent="0.3">
      <c r="A3" s="98" t="s">
        <v>142</v>
      </c>
      <c r="B3" s="73"/>
      <c r="C3" s="73"/>
      <c r="D3" s="73"/>
      <c r="E3" s="73"/>
      <c r="F3" s="73"/>
      <c r="G3" s="73"/>
      <c r="H3" s="73"/>
      <c r="I3" s="99"/>
    </row>
    <row r="4" spans="1:9" x14ac:dyDescent="0.3">
      <c r="A4" s="98" t="s">
        <v>143</v>
      </c>
      <c r="B4" s="73"/>
      <c r="C4" s="73"/>
      <c r="D4" s="73"/>
      <c r="E4" s="73"/>
      <c r="F4" s="73"/>
      <c r="G4" s="73"/>
      <c r="H4" s="73"/>
      <c r="I4" s="99"/>
    </row>
    <row r="5" spans="1:9" x14ac:dyDescent="0.3">
      <c r="A5" s="100" t="s">
        <v>144</v>
      </c>
      <c r="B5" s="76"/>
      <c r="C5" s="76"/>
      <c r="D5" s="76"/>
      <c r="E5" s="76"/>
      <c r="F5" s="76"/>
      <c r="G5" s="76"/>
      <c r="H5" s="76"/>
      <c r="I5" s="101"/>
    </row>
    <row r="6" spans="1:9" x14ac:dyDescent="0.3">
      <c r="A6" s="96"/>
      <c r="B6" s="70"/>
      <c r="C6" s="70"/>
      <c r="D6" s="70"/>
      <c r="E6" s="70"/>
      <c r="F6" s="70"/>
      <c r="G6" s="70"/>
      <c r="H6" s="70"/>
      <c r="I6" s="97"/>
    </row>
    <row r="7" spans="1:9" x14ac:dyDescent="0.3">
      <c r="A7" s="98" t="s">
        <v>623</v>
      </c>
      <c r="B7" s="73"/>
      <c r="C7" s="73"/>
      <c r="D7" s="73"/>
      <c r="E7" s="73"/>
      <c r="F7" s="73"/>
      <c r="G7" s="73"/>
      <c r="H7" s="73"/>
      <c r="I7" s="99"/>
    </row>
    <row r="8" spans="1:9" x14ac:dyDescent="0.3">
      <c r="A8" s="96"/>
      <c r="B8" s="70"/>
      <c r="C8" s="70"/>
      <c r="D8" s="70"/>
      <c r="E8" s="70"/>
      <c r="F8" s="70"/>
      <c r="G8" s="70"/>
      <c r="H8" s="70"/>
      <c r="I8" s="97"/>
    </row>
    <row r="9" spans="1:9" x14ac:dyDescent="0.3">
      <c r="A9" s="98" t="s">
        <v>624</v>
      </c>
      <c r="B9" s="73"/>
      <c r="C9" s="73"/>
      <c r="D9" s="73"/>
      <c r="E9" s="73"/>
      <c r="F9" s="73"/>
      <c r="G9" s="73"/>
      <c r="H9" s="73"/>
      <c r="I9" s="99"/>
    </row>
    <row r="10" spans="1:9" x14ac:dyDescent="0.3">
      <c r="A10" s="104"/>
      <c r="B10" s="105"/>
      <c r="C10" s="105"/>
      <c r="D10" s="105"/>
      <c r="E10" s="105"/>
      <c r="F10" s="105"/>
      <c r="G10" s="105"/>
      <c r="H10" s="105"/>
      <c r="I10" s="106"/>
    </row>
    <row r="11" spans="1:9" s="47" customFormat="1" ht="33.75" customHeight="1" x14ac:dyDescent="0.3">
      <c r="A11" s="48" t="s">
        <v>0</v>
      </c>
      <c r="B11" s="48" t="s">
        <v>1</v>
      </c>
      <c r="C11" s="48" t="s">
        <v>2</v>
      </c>
      <c r="D11" s="48" t="s">
        <v>416</v>
      </c>
      <c r="E11" s="48" t="s">
        <v>4</v>
      </c>
      <c r="F11" s="48" t="s">
        <v>5</v>
      </c>
      <c r="G11" s="48" t="s">
        <v>6</v>
      </c>
      <c r="H11" s="48" t="s">
        <v>7</v>
      </c>
      <c r="I11" s="46" t="s">
        <v>417</v>
      </c>
    </row>
    <row r="12" spans="1:9" x14ac:dyDescent="0.3">
      <c r="A12" s="32"/>
      <c r="B12" s="3"/>
      <c r="C12" s="3"/>
      <c r="D12" s="3"/>
      <c r="E12" s="3"/>
      <c r="F12" s="3"/>
      <c r="G12" s="3"/>
      <c r="H12" s="3"/>
      <c r="I12" s="3"/>
    </row>
    <row r="13" spans="1:9" x14ac:dyDescent="0.3">
      <c r="A13" s="32"/>
      <c r="B13" s="31" t="s">
        <v>112</v>
      </c>
      <c r="C13" s="3"/>
      <c r="D13" s="3"/>
      <c r="E13" s="3"/>
      <c r="F13" s="3"/>
      <c r="G13" s="3"/>
      <c r="H13" s="3"/>
      <c r="I13" s="3"/>
    </row>
    <row r="14" spans="1:9" x14ac:dyDescent="0.3">
      <c r="A14" s="32"/>
      <c r="B14" s="3"/>
      <c r="C14" s="3"/>
      <c r="D14" s="3"/>
      <c r="E14" s="3"/>
      <c r="F14" s="3"/>
      <c r="G14" s="3"/>
      <c r="H14" s="3"/>
      <c r="I14" s="3"/>
    </row>
    <row r="15" spans="1:9" x14ac:dyDescent="0.3">
      <c r="A15" s="33" t="s">
        <v>9</v>
      </c>
      <c r="B15" s="31" t="s">
        <v>10</v>
      </c>
      <c r="C15" s="3"/>
      <c r="D15" s="3"/>
      <c r="E15" s="3"/>
      <c r="F15" s="3"/>
      <c r="G15" s="3"/>
      <c r="H15" s="3"/>
      <c r="I15" s="3"/>
    </row>
    <row r="16" spans="1:9" x14ac:dyDescent="0.3">
      <c r="A16" s="32"/>
      <c r="B16" s="3"/>
      <c r="C16" s="3"/>
      <c r="D16" s="3"/>
      <c r="E16" s="3"/>
      <c r="F16" s="3"/>
      <c r="G16" s="3"/>
      <c r="H16" s="3"/>
      <c r="I16" s="3"/>
    </row>
    <row r="17" spans="1:9" x14ac:dyDescent="0.3">
      <c r="A17" s="33" t="s">
        <v>113</v>
      </c>
      <c r="B17" s="31" t="s">
        <v>114</v>
      </c>
      <c r="C17" s="3"/>
      <c r="D17" s="3"/>
      <c r="E17" s="3"/>
      <c r="F17" s="3"/>
      <c r="G17" s="3"/>
      <c r="H17" s="3"/>
      <c r="I17" s="3"/>
    </row>
    <row r="18" spans="1:9" x14ac:dyDescent="0.3">
      <c r="A18" s="32"/>
      <c r="B18" s="3"/>
      <c r="C18" s="3"/>
      <c r="D18" s="3"/>
      <c r="E18" s="3"/>
      <c r="F18" s="3"/>
      <c r="G18" s="3"/>
      <c r="H18" s="3"/>
      <c r="I18" s="3"/>
    </row>
    <row r="19" spans="1:9" x14ac:dyDescent="0.3">
      <c r="A19" s="32">
        <v>1</v>
      </c>
      <c r="B19" s="3" t="s">
        <v>585</v>
      </c>
      <c r="C19" s="3" t="s">
        <v>586</v>
      </c>
      <c r="D19" s="3" t="s">
        <v>420</v>
      </c>
      <c r="E19" s="34">
        <v>1334</v>
      </c>
      <c r="F19" s="35">
        <v>4000.38</v>
      </c>
      <c r="G19" s="36">
        <v>7.46E-2</v>
      </c>
      <c r="H19" s="36">
        <v>7.2499999999999995E-2</v>
      </c>
      <c r="I19" s="3"/>
    </row>
    <row r="20" spans="1:9" x14ac:dyDescent="0.3">
      <c r="A20" s="32">
        <v>2</v>
      </c>
      <c r="B20" s="3" t="s">
        <v>587</v>
      </c>
      <c r="C20" s="3" t="s">
        <v>588</v>
      </c>
      <c r="D20" s="3" t="s">
        <v>420</v>
      </c>
      <c r="E20" s="34">
        <v>300</v>
      </c>
      <c r="F20" s="35">
        <v>3002.57</v>
      </c>
      <c r="G20" s="36">
        <v>5.6000000000000001E-2</v>
      </c>
      <c r="H20" s="36">
        <v>7.0000000000000007E-2</v>
      </c>
      <c r="I20" s="3"/>
    </row>
    <row r="21" spans="1:9" x14ac:dyDescent="0.3">
      <c r="A21" s="32">
        <v>3</v>
      </c>
      <c r="B21" s="3" t="s">
        <v>589</v>
      </c>
      <c r="C21" s="3" t="s">
        <v>590</v>
      </c>
      <c r="D21" s="3" t="s">
        <v>420</v>
      </c>
      <c r="E21" s="34">
        <v>200</v>
      </c>
      <c r="F21" s="35">
        <v>2000.33</v>
      </c>
      <c r="G21" s="36">
        <v>3.73E-2</v>
      </c>
      <c r="H21" s="36">
        <v>7.0000000000000007E-2</v>
      </c>
      <c r="I21" s="3"/>
    </row>
    <row r="22" spans="1:9" x14ac:dyDescent="0.3">
      <c r="A22" s="32"/>
      <c r="B22" s="3"/>
      <c r="C22" s="3"/>
      <c r="D22" s="3"/>
      <c r="E22" s="3"/>
      <c r="F22" s="3"/>
      <c r="G22" s="3"/>
      <c r="H22" s="3"/>
      <c r="I22" s="3"/>
    </row>
    <row r="23" spans="1:9" x14ac:dyDescent="0.3">
      <c r="A23" s="33"/>
      <c r="B23" s="31" t="s">
        <v>423</v>
      </c>
      <c r="C23" s="31"/>
      <c r="D23" s="31"/>
      <c r="E23" s="31"/>
      <c r="F23" s="37">
        <v>9003.2800000000007</v>
      </c>
      <c r="G23" s="38">
        <v>0.16789999999999999</v>
      </c>
      <c r="H23" s="31"/>
      <c r="I23" s="31"/>
    </row>
    <row r="24" spans="1:9" x14ac:dyDescent="0.3">
      <c r="A24" s="32"/>
      <c r="B24" s="3"/>
      <c r="C24" s="3"/>
      <c r="D24" s="3"/>
      <c r="E24" s="3"/>
      <c r="F24" s="3"/>
      <c r="G24" s="3"/>
      <c r="H24" s="3"/>
      <c r="I24" s="3"/>
    </row>
    <row r="25" spans="1:9" x14ac:dyDescent="0.3">
      <c r="A25" s="33" t="s">
        <v>115</v>
      </c>
      <c r="B25" s="31" t="s">
        <v>116</v>
      </c>
      <c r="C25" s="31"/>
      <c r="D25" s="31"/>
      <c r="E25" s="31"/>
      <c r="F25" s="31" t="s">
        <v>106</v>
      </c>
      <c r="G25" s="31" t="s">
        <v>106</v>
      </c>
      <c r="H25" s="31" t="s">
        <v>106</v>
      </c>
      <c r="I25" s="31"/>
    </row>
    <row r="26" spans="1:9" x14ac:dyDescent="0.3">
      <c r="A26" s="32"/>
      <c r="B26" s="3"/>
      <c r="C26" s="3"/>
      <c r="D26" s="3"/>
      <c r="E26" s="3"/>
      <c r="F26" s="3"/>
      <c r="G26" s="3"/>
      <c r="H26" s="3"/>
      <c r="I26" s="3"/>
    </row>
    <row r="27" spans="1:9" x14ac:dyDescent="0.3">
      <c r="A27" s="33" t="s">
        <v>125</v>
      </c>
      <c r="B27" s="31" t="s">
        <v>126</v>
      </c>
      <c r="C27" s="3"/>
      <c r="D27" s="3"/>
      <c r="E27" s="3"/>
      <c r="F27" s="3"/>
      <c r="G27" s="3"/>
      <c r="H27" s="3"/>
      <c r="I27" s="3"/>
    </row>
    <row r="28" spans="1:9" x14ac:dyDescent="0.3">
      <c r="A28" s="32"/>
      <c r="B28" s="3"/>
      <c r="C28" s="3"/>
      <c r="D28" s="3"/>
      <c r="E28" s="3"/>
      <c r="F28" s="3"/>
      <c r="G28" s="3"/>
      <c r="H28" s="3"/>
      <c r="I28" s="3"/>
    </row>
    <row r="29" spans="1:9" x14ac:dyDescent="0.3">
      <c r="A29" s="32">
        <v>1</v>
      </c>
      <c r="B29" s="3" t="s">
        <v>591</v>
      </c>
      <c r="C29" s="3" t="s">
        <v>592</v>
      </c>
      <c r="D29" s="3" t="s">
        <v>119</v>
      </c>
      <c r="E29" s="34">
        <v>1500000</v>
      </c>
      <c r="F29" s="35">
        <v>1502.26</v>
      </c>
      <c r="G29" s="36">
        <v>2.8000000000000001E-2</v>
      </c>
      <c r="H29" s="36">
        <v>6.7150000000000001E-2</v>
      </c>
      <c r="I29" s="3"/>
    </row>
    <row r="30" spans="1:9" x14ac:dyDescent="0.3">
      <c r="A30" s="32"/>
      <c r="B30" s="3"/>
      <c r="C30" s="3"/>
      <c r="D30" s="3"/>
      <c r="E30" s="3"/>
      <c r="F30" s="3"/>
      <c r="G30" s="3"/>
      <c r="H30" s="3"/>
      <c r="I30" s="3"/>
    </row>
    <row r="31" spans="1:9" x14ac:dyDescent="0.3">
      <c r="A31" s="33"/>
      <c r="B31" s="31" t="s">
        <v>430</v>
      </c>
      <c r="C31" s="31"/>
      <c r="D31" s="31"/>
      <c r="E31" s="31"/>
      <c r="F31" s="37">
        <v>1502.26</v>
      </c>
      <c r="G31" s="38">
        <v>2.8000000000000001E-2</v>
      </c>
      <c r="H31" s="31"/>
      <c r="I31" s="31"/>
    </row>
    <row r="32" spans="1:9" x14ac:dyDescent="0.3">
      <c r="A32" s="32"/>
      <c r="B32" s="3"/>
      <c r="C32" s="3"/>
      <c r="D32" s="3"/>
      <c r="E32" s="3"/>
      <c r="F32" s="3"/>
      <c r="G32" s="3"/>
      <c r="H32" s="3"/>
      <c r="I32" s="3"/>
    </row>
    <row r="33" spans="1:9" x14ac:dyDescent="0.3">
      <c r="A33" s="33" t="s">
        <v>104</v>
      </c>
      <c r="B33" s="31" t="s">
        <v>127</v>
      </c>
      <c r="C33" s="31"/>
      <c r="D33" s="31"/>
      <c r="E33" s="31"/>
      <c r="F33" s="31" t="s">
        <v>106</v>
      </c>
      <c r="G33" s="31" t="s">
        <v>106</v>
      </c>
      <c r="H33" s="31" t="s">
        <v>106</v>
      </c>
      <c r="I33" s="31"/>
    </row>
    <row r="34" spans="1:9" x14ac:dyDescent="0.3">
      <c r="A34" s="32"/>
      <c r="B34" s="3"/>
      <c r="C34" s="3"/>
      <c r="D34" s="3"/>
      <c r="E34" s="3"/>
      <c r="F34" s="3"/>
      <c r="G34" s="3"/>
      <c r="H34" s="3"/>
      <c r="I34" s="3"/>
    </row>
    <row r="35" spans="1:9" x14ac:dyDescent="0.3">
      <c r="A35" s="33" t="s">
        <v>128</v>
      </c>
      <c r="B35" s="31" t="s">
        <v>129</v>
      </c>
      <c r="C35" s="31"/>
      <c r="D35" s="31"/>
      <c r="E35" s="31"/>
      <c r="F35" s="31" t="s">
        <v>106</v>
      </c>
      <c r="G35" s="31" t="s">
        <v>106</v>
      </c>
      <c r="H35" s="31" t="s">
        <v>106</v>
      </c>
      <c r="I35" s="31"/>
    </row>
    <row r="36" spans="1:9" x14ac:dyDescent="0.3">
      <c r="A36" s="32"/>
      <c r="B36" s="3"/>
      <c r="C36" s="3"/>
      <c r="D36" s="3"/>
      <c r="E36" s="3"/>
      <c r="F36" s="3"/>
      <c r="G36" s="3"/>
      <c r="H36" s="3"/>
      <c r="I36" s="3"/>
    </row>
    <row r="37" spans="1:9" x14ac:dyDescent="0.3">
      <c r="A37" s="33"/>
      <c r="B37" s="31" t="s">
        <v>130</v>
      </c>
      <c r="C37" s="31"/>
      <c r="D37" s="31"/>
      <c r="E37" s="31"/>
      <c r="F37" s="39">
        <v>10505.54</v>
      </c>
      <c r="G37" s="38">
        <v>0.19589999999999999</v>
      </c>
      <c r="H37" s="31"/>
      <c r="I37" s="31"/>
    </row>
    <row r="38" spans="1:9" x14ac:dyDescent="0.3">
      <c r="A38" s="32"/>
      <c r="B38" s="3"/>
      <c r="C38" s="3"/>
      <c r="D38" s="3"/>
      <c r="E38" s="3"/>
      <c r="F38" s="3"/>
      <c r="G38" s="3"/>
      <c r="H38" s="3"/>
      <c r="I38" s="3"/>
    </row>
    <row r="39" spans="1:9" x14ac:dyDescent="0.3">
      <c r="A39" s="32"/>
      <c r="B39" s="31" t="s">
        <v>131</v>
      </c>
      <c r="C39" s="3"/>
      <c r="D39" s="3"/>
      <c r="E39" s="3"/>
      <c r="F39" s="3"/>
      <c r="G39" s="3"/>
      <c r="H39" s="3"/>
      <c r="I39" s="3"/>
    </row>
    <row r="40" spans="1:9" x14ac:dyDescent="0.3">
      <c r="A40" s="32"/>
      <c r="B40" s="3"/>
      <c r="C40" s="3"/>
      <c r="D40" s="3"/>
      <c r="E40" s="3"/>
      <c r="F40" s="3"/>
      <c r="G40" s="3"/>
      <c r="H40" s="3"/>
      <c r="I40" s="3"/>
    </row>
    <row r="41" spans="1:9" x14ac:dyDescent="0.3">
      <c r="A41" s="33" t="s">
        <v>9</v>
      </c>
      <c r="B41" s="31" t="s">
        <v>132</v>
      </c>
      <c r="C41" s="3"/>
      <c r="D41" s="3"/>
      <c r="E41" s="3"/>
      <c r="F41" s="3"/>
      <c r="G41" s="3"/>
      <c r="H41" s="3"/>
      <c r="I41" s="3"/>
    </row>
    <row r="42" spans="1:9" x14ac:dyDescent="0.3">
      <c r="A42" s="32"/>
      <c r="B42" s="3"/>
      <c r="C42" s="3"/>
      <c r="D42" s="3"/>
      <c r="E42" s="3"/>
      <c r="F42" s="3"/>
      <c r="G42" s="3"/>
      <c r="H42" s="3"/>
      <c r="I42" s="3"/>
    </row>
    <row r="43" spans="1:9" x14ac:dyDescent="0.3">
      <c r="A43" s="32">
        <v>1</v>
      </c>
      <c r="B43" s="3" t="s">
        <v>593</v>
      </c>
      <c r="C43" s="3" t="s">
        <v>594</v>
      </c>
      <c r="D43" s="3" t="s">
        <v>119</v>
      </c>
      <c r="E43" s="34">
        <v>5000000</v>
      </c>
      <c r="F43" s="35">
        <v>4924.58</v>
      </c>
      <c r="G43" s="36">
        <v>9.1800000000000007E-2</v>
      </c>
      <c r="H43" s="36">
        <v>6.6549999999999998E-2</v>
      </c>
      <c r="I43" s="3"/>
    </row>
    <row r="44" spans="1:9" x14ac:dyDescent="0.3">
      <c r="A44" s="32">
        <v>2</v>
      </c>
      <c r="B44" s="3" t="s">
        <v>595</v>
      </c>
      <c r="C44" s="3" t="s">
        <v>596</v>
      </c>
      <c r="D44" s="3" t="s">
        <v>119</v>
      </c>
      <c r="E44" s="34">
        <v>4500000</v>
      </c>
      <c r="F44" s="35">
        <v>4443.75</v>
      </c>
      <c r="G44" s="36">
        <v>8.2799999999999999E-2</v>
      </c>
      <c r="H44" s="36">
        <v>6.6000000000000003E-2</v>
      </c>
      <c r="I44" s="3"/>
    </row>
    <row r="45" spans="1:9" x14ac:dyDescent="0.3">
      <c r="A45" s="32">
        <v>3</v>
      </c>
      <c r="B45" s="3" t="s">
        <v>597</v>
      </c>
      <c r="C45" s="3" t="s">
        <v>598</v>
      </c>
      <c r="D45" s="3" t="s">
        <v>119</v>
      </c>
      <c r="E45" s="34">
        <v>4000000</v>
      </c>
      <c r="F45" s="35">
        <v>3944.14</v>
      </c>
      <c r="G45" s="36">
        <v>7.3499999999999996E-2</v>
      </c>
      <c r="H45" s="36">
        <v>6.6270999999999997E-2</v>
      </c>
      <c r="I45" s="3"/>
    </row>
    <row r="46" spans="1:9" x14ac:dyDescent="0.3">
      <c r="A46" s="32">
        <v>4</v>
      </c>
      <c r="B46" s="3" t="s">
        <v>599</v>
      </c>
      <c r="C46" s="3" t="s">
        <v>600</v>
      </c>
      <c r="D46" s="3" t="s">
        <v>119</v>
      </c>
      <c r="E46" s="34">
        <v>2500000</v>
      </c>
      <c r="F46" s="35">
        <v>2478.21</v>
      </c>
      <c r="G46" s="36">
        <v>4.6199999999999998E-2</v>
      </c>
      <c r="H46" s="36">
        <v>6.5500000000000003E-2</v>
      </c>
      <c r="I46" s="3"/>
    </row>
    <row r="47" spans="1:9" x14ac:dyDescent="0.3">
      <c r="A47" s="32">
        <v>5</v>
      </c>
      <c r="B47" s="3" t="s">
        <v>601</v>
      </c>
      <c r="C47" s="3" t="s">
        <v>602</v>
      </c>
      <c r="D47" s="3" t="s">
        <v>119</v>
      </c>
      <c r="E47" s="34">
        <v>2000000</v>
      </c>
      <c r="F47" s="35">
        <v>1969.83</v>
      </c>
      <c r="G47" s="36">
        <v>3.6700000000000003E-2</v>
      </c>
      <c r="H47" s="36">
        <v>6.6549999999999998E-2</v>
      </c>
      <c r="I47" s="3"/>
    </row>
    <row r="48" spans="1:9" x14ac:dyDescent="0.3">
      <c r="A48" s="32">
        <v>6</v>
      </c>
      <c r="B48" s="3" t="s">
        <v>603</v>
      </c>
      <c r="C48" s="3" t="s">
        <v>604</v>
      </c>
      <c r="D48" s="3" t="s">
        <v>119</v>
      </c>
      <c r="E48" s="34">
        <v>500000</v>
      </c>
      <c r="F48" s="35">
        <v>499.38</v>
      </c>
      <c r="G48" s="36">
        <v>9.2999999999999992E-3</v>
      </c>
      <c r="H48" s="36">
        <v>6.4500000000000002E-2</v>
      </c>
      <c r="I48" s="3"/>
    </row>
    <row r="49" spans="1:9" x14ac:dyDescent="0.3">
      <c r="A49" s="32"/>
      <c r="B49" s="3"/>
      <c r="C49" s="3"/>
      <c r="D49" s="3"/>
      <c r="E49" s="3"/>
      <c r="F49" s="3"/>
      <c r="G49" s="3"/>
      <c r="H49" s="3"/>
      <c r="I49" s="3"/>
    </row>
    <row r="50" spans="1:9" x14ac:dyDescent="0.3">
      <c r="A50" s="33"/>
      <c r="B50" s="31" t="s">
        <v>605</v>
      </c>
      <c r="C50" s="31"/>
      <c r="D50" s="31"/>
      <c r="E50" s="31"/>
      <c r="F50" s="31">
        <v>18259.89</v>
      </c>
      <c r="G50" s="38">
        <v>0.34029999999999999</v>
      </c>
      <c r="H50" s="31"/>
      <c r="I50" s="31"/>
    </row>
    <row r="51" spans="1:9" x14ac:dyDescent="0.3">
      <c r="A51" s="32"/>
      <c r="B51" s="3"/>
      <c r="C51" s="3"/>
      <c r="D51" s="3"/>
      <c r="E51" s="3"/>
      <c r="F51" s="3"/>
      <c r="G51" s="3"/>
      <c r="H51" s="3"/>
      <c r="I51" s="3"/>
    </row>
    <row r="52" spans="1:9" x14ac:dyDescent="0.3">
      <c r="A52" s="33" t="s">
        <v>104</v>
      </c>
      <c r="B52" s="31" t="s">
        <v>133</v>
      </c>
      <c r="C52" s="3"/>
      <c r="D52" s="3"/>
      <c r="E52" s="3"/>
      <c r="F52" s="3"/>
      <c r="G52" s="3"/>
      <c r="H52" s="3"/>
      <c r="I52" s="3"/>
    </row>
    <row r="53" spans="1:9" x14ac:dyDescent="0.3">
      <c r="A53" s="32"/>
      <c r="B53" s="3"/>
      <c r="C53" s="3"/>
      <c r="D53" s="3"/>
      <c r="E53" s="3"/>
      <c r="F53" s="3"/>
      <c r="G53" s="3"/>
      <c r="H53" s="3"/>
      <c r="I53" s="3"/>
    </row>
    <row r="54" spans="1:9" x14ac:dyDescent="0.3">
      <c r="A54" s="32">
        <v>1</v>
      </c>
      <c r="B54" s="3" t="s">
        <v>606</v>
      </c>
      <c r="C54" s="3" t="s">
        <v>607</v>
      </c>
      <c r="D54" s="3" t="s">
        <v>608</v>
      </c>
      <c r="E54" s="34">
        <v>1000</v>
      </c>
      <c r="F54" s="35">
        <v>4920.7299999999996</v>
      </c>
      <c r="G54" s="36">
        <v>9.1700000000000004E-2</v>
      </c>
      <c r="H54" s="36">
        <v>7.17E-2</v>
      </c>
      <c r="I54" s="3"/>
    </row>
    <row r="55" spans="1:9" x14ac:dyDescent="0.3">
      <c r="A55" s="32">
        <v>2</v>
      </c>
      <c r="B55" s="3" t="s">
        <v>609</v>
      </c>
      <c r="C55" s="3" t="s">
        <v>610</v>
      </c>
      <c r="D55" s="3" t="s">
        <v>611</v>
      </c>
      <c r="E55" s="34">
        <v>500</v>
      </c>
      <c r="F55" s="35">
        <v>2496.17</v>
      </c>
      <c r="G55" s="36">
        <v>4.65E-2</v>
      </c>
      <c r="H55" s="36">
        <v>7.0000000000000007E-2</v>
      </c>
      <c r="I55" s="3"/>
    </row>
    <row r="56" spans="1:9" x14ac:dyDescent="0.3">
      <c r="A56" s="32"/>
      <c r="B56" s="3"/>
      <c r="C56" s="3"/>
      <c r="D56" s="3"/>
      <c r="E56" s="3"/>
      <c r="F56" s="3"/>
      <c r="G56" s="3"/>
      <c r="H56" s="3"/>
      <c r="I56" s="3"/>
    </row>
    <row r="57" spans="1:9" x14ac:dyDescent="0.3">
      <c r="A57" s="33"/>
      <c r="B57" s="31" t="s">
        <v>612</v>
      </c>
      <c r="C57" s="31"/>
      <c r="D57" s="31"/>
      <c r="E57" s="31"/>
      <c r="F57" s="31">
        <v>7416.9</v>
      </c>
      <c r="G57" s="38">
        <v>0.13819999999999999</v>
      </c>
      <c r="H57" s="31"/>
      <c r="I57" s="31"/>
    </row>
    <row r="58" spans="1:9" x14ac:dyDescent="0.3">
      <c r="A58" s="32"/>
      <c r="B58" s="3"/>
      <c r="C58" s="3"/>
      <c r="D58" s="3"/>
      <c r="E58" s="3"/>
      <c r="F58" s="3"/>
      <c r="G58" s="3"/>
      <c r="H58" s="3"/>
      <c r="I58" s="3"/>
    </row>
    <row r="59" spans="1:9" x14ac:dyDescent="0.3">
      <c r="A59" s="33" t="s">
        <v>128</v>
      </c>
      <c r="B59" s="31" t="s">
        <v>134</v>
      </c>
      <c r="C59" s="3"/>
      <c r="D59" s="3"/>
      <c r="E59" s="3"/>
      <c r="F59" s="3"/>
      <c r="G59" s="3"/>
      <c r="H59" s="3"/>
      <c r="I59" s="3"/>
    </row>
    <row r="60" spans="1:9" x14ac:dyDescent="0.3">
      <c r="A60" s="32"/>
      <c r="B60" s="3"/>
      <c r="C60" s="3"/>
      <c r="D60" s="3"/>
      <c r="E60" s="3"/>
      <c r="F60" s="3"/>
      <c r="G60" s="3"/>
      <c r="H60" s="3"/>
      <c r="I60" s="3"/>
    </row>
    <row r="61" spans="1:9" x14ac:dyDescent="0.3">
      <c r="A61" s="32">
        <v>1</v>
      </c>
      <c r="B61" s="3" t="s">
        <v>613</v>
      </c>
      <c r="C61" s="3" t="s">
        <v>614</v>
      </c>
      <c r="D61" s="3" t="s">
        <v>611</v>
      </c>
      <c r="E61" s="34">
        <v>1000</v>
      </c>
      <c r="F61" s="35">
        <v>4917.83</v>
      </c>
      <c r="G61" s="36">
        <v>9.1700000000000004E-2</v>
      </c>
      <c r="H61" s="36">
        <v>7.1749999999999994E-2</v>
      </c>
      <c r="I61" s="3"/>
    </row>
    <row r="62" spans="1:9" x14ac:dyDescent="0.3">
      <c r="A62" s="32">
        <v>2</v>
      </c>
      <c r="B62" s="3" t="s">
        <v>615</v>
      </c>
      <c r="C62" s="3" t="s">
        <v>616</v>
      </c>
      <c r="D62" s="3" t="s">
        <v>617</v>
      </c>
      <c r="E62" s="34">
        <v>1000</v>
      </c>
      <c r="F62" s="35">
        <v>4915.21</v>
      </c>
      <c r="G62" s="36">
        <v>9.1600000000000001E-2</v>
      </c>
      <c r="H62" s="36">
        <v>7.1551000000000003E-2</v>
      </c>
      <c r="I62" s="3"/>
    </row>
    <row r="63" spans="1:9" x14ac:dyDescent="0.3">
      <c r="A63" s="32">
        <v>3</v>
      </c>
      <c r="B63" s="3" t="s">
        <v>618</v>
      </c>
      <c r="C63" s="3" t="s">
        <v>619</v>
      </c>
      <c r="D63" s="3" t="s">
        <v>608</v>
      </c>
      <c r="E63" s="34">
        <v>500</v>
      </c>
      <c r="F63" s="35">
        <v>2476.2600000000002</v>
      </c>
      <c r="G63" s="36">
        <v>4.6100000000000002E-2</v>
      </c>
      <c r="H63" s="36">
        <v>6.9974999999999996E-2</v>
      </c>
      <c r="I63" s="3"/>
    </row>
    <row r="64" spans="1:9" x14ac:dyDescent="0.3">
      <c r="A64" s="32">
        <v>4</v>
      </c>
      <c r="B64" s="3" t="s">
        <v>620</v>
      </c>
      <c r="C64" s="3" t="s">
        <v>621</v>
      </c>
      <c r="D64" s="3" t="s">
        <v>608</v>
      </c>
      <c r="E64" s="34">
        <v>500</v>
      </c>
      <c r="F64" s="35">
        <v>2458.9699999999998</v>
      </c>
      <c r="G64" s="36">
        <v>4.58E-2</v>
      </c>
      <c r="H64" s="36">
        <v>7.1650000000000005E-2</v>
      </c>
      <c r="I64" s="3"/>
    </row>
    <row r="65" spans="1:9" x14ac:dyDescent="0.3">
      <c r="A65" s="32"/>
      <c r="B65" s="3"/>
      <c r="C65" s="3"/>
      <c r="D65" s="3"/>
      <c r="E65" s="3"/>
      <c r="F65" s="3"/>
      <c r="G65" s="3"/>
      <c r="H65" s="3"/>
      <c r="I65" s="3"/>
    </row>
    <row r="66" spans="1:9" x14ac:dyDescent="0.3">
      <c r="A66" s="33"/>
      <c r="B66" s="31" t="s">
        <v>622</v>
      </c>
      <c r="C66" s="31"/>
      <c r="D66" s="31"/>
      <c r="E66" s="31"/>
      <c r="F66" s="31">
        <v>14768.27</v>
      </c>
      <c r="G66" s="38">
        <v>0.2752</v>
      </c>
      <c r="H66" s="31"/>
      <c r="I66" s="31"/>
    </row>
    <row r="67" spans="1:9" x14ac:dyDescent="0.3">
      <c r="A67" s="32"/>
      <c r="B67" s="3"/>
      <c r="C67" s="3"/>
      <c r="D67" s="3"/>
      <c r="E67" s="3"/>
      <c r="F67" s="3"/>
      <c r="G67" s="3"/>
      <c r="H67" s="3"/>
      <c r="I67" s="3"/>
    </row>
    <row r="68" spans="1:9" x14ac:dyDescent="0.3">
      <c r="A68" s="33" t="s">
        <v>135</v>
      </c>
      <c r="B68" s="31" t="s">
        <v>136</v>
      </c>
      <c r="C68" s="3"/>
      <c r="D68" s="3"/>
      <c r="E68" s="34"/>
      <c r="F68" s="35">
        <v>1725.75</v>
      </c>
      <c r="G68" s="36">
        <v>3.2199999999999999E-2</v>
      </c>
      <c r="H68" s="36">
        <v>6.4399999999999999E-2</v>
      </c>
      <c r="I68" s="3"/>
    </row>
    <row r="69" spans="1:9" x14ac:dyDescent="0.3">
      <c r="A69" s="32"/>
      <c r="B69" s="3"/>
      <c r="C69" s="3"/>
      <c r="D69" s="3"/>
      <c r="E69" s="3"/>
      <c r="F69" s="3"/>
      <c r="G69" s="3"/>
      <c r="H69" s="3"/>
      <c r="I69" s="3"/>
    </row>
    <row r="70" spans="1:9" x14ac:dyDescent="0.3">
      <c r="A70" s="33"/>
      <c r="B70" s="31" t="s">
        <v>137</v>
      </c>
      <c r="C70" s="31"/>
      <c r="D70" s="31"/>
      <c r="E70" s="31"/>
      <c r="F70" s="39">
        <v>42170.81</v>
      </c>
      <c r="G70" s="38">
        <v>0.78590000000000004</v>
      </c>
      <c r="H70" s="31"/>
      <c r="I70" s="31"/>
    </row>
    <row r="71" spans="1:9" x14ac:dyDescent="0.3">
      <c r="A71" s="32"/>
      <c r="B71" s="3"/>
      <c r="C71" s="3"/>
      <c r="D71" s="3"/>
      <c r="E71" s="3"/>
      <c r="F71" s="3"/>
      <c r="G71" s="3"/>
      <c r="H71" s="3"/>
      <c r="I71" s="3"/>
    </row>
    <row r="72" spans="1:9" x14ac:dyDescent="0.3">
      <c r="A72" s="32"/>
      <c r="B72" s="31" t="s">
        <v>138</v>
      </c>
      <c r="C72" s="3"/>
      <c r="D72" s="3"/>
      <c r="E72" s="3"/>
      <c r="F72" s="3"/>
      <c r="G72" s="3"/>
      <c r="H72" s="3"/>
      <c r="I72" s="3"/>
    </row>
    <row r="73" spans="1:9" x14ac:dyDescent="0.3">
      <c r="A73" s="32"/>
      <c r="B73" s="3" t="s">
        <v>687</v>
      </c>
      <c r="C73" s="3" t="s">
        <v>688</v>
      </c>
      <c r="D73" s="3"/>
      <c r="E73" s="3">
        <v>1534.23</v>
      </c>
      <c r="F73" s="49">
        <v>158.5</v>
      </c>
      <c r="G73" s="55">
        <v>3.0000000000000001E-3</v>
      </c>
      <c r="H73" s="3"/>
      <c r="I73" s="3"/>
    </row>
    <row r="74" spans="1:9" x14ac:dyDescent="0.3">
      <c r="A74" s="32"/>
      <c r="B74" s="3" t="s">
        <v>139</v>
      </c>
      <c r="C74" s="3"/>
      <c r="D74" s="3"/>
      <c r="E74" s="3"/>
      <c r="F74" s="35">
        <v>823.63058240000203</v>
      </c>
      <c r="G74" s="36">
        <v>1.52E-2</v>
      </c>
      <c r="H74" s="3"/>
      <c r="I74" s="3"/>
    </row>
    <row r="75" spans="1:9" x14ac:dyDescent="0.3">
      <c r="A75" s="32"/>
      <c r="B75" s="3"/>
      <c r="C75" s="3"/>
      <c r="D75" s="3"/>
      <c r="E75" s="3"/>
      <c r="F75" s="3"/>
      <c r="G75" s="3"/>
      <c r="H75" s="3"/>
      <c r="I75" s="3"/>
    </row>
    <row r="76" spans="1:9" x14ac:dyDescent="0.3">
      <c r="A76" s="33"/>
      <c r="B76" s="31" t="s">
        <v>140</v>
      </c>
      <c r="C76" s="31"/>
      <c r="D76" s="31"/>
      <c r="E76" s="31"/>
      <c r="F76" s="39">
        <v>53658.507517600003</v>
      </c>
      <c r="G76" s="38">
        <v>1</v>
      </c>
      <c r="H76" s="31"/>
      <c r="I76" s="31"/>
    </row>
    <row r="77" spans="1:9" x14ac:dyDescent="0.3">
      <c r="A77" s="32"/>
      <c r="B77" s="3"/>
      <c r="C77" s="3"/>
      <c r="D77" s="3"/>
      <c r="E77" s="3"/>
      <c r="F77" s="3"/>
      <c r="G77" s="3"/>
      <c r="H77" s="3"/>
      <c r="I77" s="3"/>
    </row>
    <row r="78" spans="1:9" x14ac:dyDescent="0.3">
      <c r="A78" s="26"/>
      <c r="I78" s="27"/>
    </row>
    <row r="79" spans="1:9" x14ac:dyDescent="0.3">
      <c r="A79" s="26"/>
      <c r="B79" s="31" t="s">
        <v>433</v>
      </c>
      <c r="C79" s="3"/>
      <c r="F79" s="51"/>
      <c r="G79" s="57"/>
      <c r="I79" s="27"/>
    </row>
    <row r="80" spans="1:9" x14ac:dyDescent="0.3">
      <c r="A80" s="26"/>
      <c r="B80" s="31" t="s">
        <v>434</v>
      </c>
      <c r="C80" s="31" t="s">
        <v>625</v>
      </c>
      <c r="F80" s="52"/>
      <c r="I80" s="27"/>
    </row>
    <row r="81" spans="1:9" x14ac:dyDescent="0.3">
      <c r="A81" s="26"/>
      <c r="B81" s="3" t="s">
        <v>436</v>
      </c>
      <c r="C81" s="3"/>
      <c r="F81" s="56"/>
      <c r="I81" s="27"/>
    </row>
    <row r="82" spans="1:9" x14ac:dyDescent="0.3">
      <c r="A82" s="26"/>
      <c r="B82" s="3" t="s">
        <v>437</v>
      </c>
      <c r="C82" s="58">
        <v>6.8900000000000003E-2</v>
      </c>
      <c r="I82" s="27"/>
    </row>
    <row r="83" spans="1:9" x14ac:dyDescent="0.3">
      <c r="A83" s="26"/>
      <c r="B83" s="3" t="s">
        <v>438</v>
      </c>
      <c r="C83" s="59" t="s">
        <v>626</v>
      </c>
      <c r="I83" s="27"/>
    </row>
    <row r="84" spans="1:9" x14ac:dyDescent="0.3">
      <c r="A84" s="26"/>
      <c r="B84" s="3" t="s">
        <v>440</v>
      </c>
      <c r="C84" s="59" t="s">
        <v>626</v>
      </c>
      <c r="I84" s="27"/>
    </row>
    <row r="85" spans="1:9" x14ac:dyDescent="0.3">
      <c r="A85" s="26"/>
      <c r="B85" s="3" t="s">
        <v>442</v>
      </c>
      <c r="C85" s="59" t="s">
        <v>443</v>
      </c>
      <c r="I85" s="27"/>
    </row>
    <row r="86" spans="1:9" x14ac:dyDescent="0.3">
      <c r="A86" s="26"/>
      <c r="B86" s="107" t="s">
        <v>444</v>
      </c>
      <c r="C86" s="107"/>
      <c r="I86" s="27"/>
    </row>
    <row r="87" spans="1:9" x14ac:dyDescent="0.3">
      <c r="A87" s="26"/>
      <c r="I87" s="27"/>
    </row>
    <row r="88" spans="1:9" x14ac:dyDescent="0.3">
      <c r="A88" s="26"/>
      <c r="I88" s="27"/>
    </row>
    <row r="89" spans="1:9" x14ac:dyDescent="0.3">
      <c r="A89" s="26"/>
      <c r="B89" s="102" t="s">
        <v>147</v>
      </c>
      <c r="C89" s="102"/>
      <c r="D89" s="102"/>
      <c r="E89" s="102"/>
      <c r="F89" s="102"/>
      <c r="G89" s="102"/>
      <c r="H89" s="102"/>
      <c r="I89" s="103"/>
    </row>
    <row r="90" spans="1:9" x14ac:dyDescent="0.3">
      <c r="A90" s="40" t="s">
        <v>148</v>
      </c>
      <c r="B90" s="102" t="s">
        <v>149</v>
      </c>
      <c r="C90" s="102"/>
      <c r="D90" s="102"/>
      <c r="E90" s="102"/>
      <c r="F90" s="102"/>
      <c r="G90" s="102"/>
      <c r="H90" s="102"/>
      <c r="I90" s="103"/>
    </row>
    <row r="91" spans="1:9" x14ac:dyDescent="0.3">
      <c r="A91" s="40" t="s">
        <v>150</v>
      </c>
      <c r="B91" s="102" t="s">
        <v>627</v>
      </c>
      <c r="C91" s="102"/>
      <c r="D91" s="102"/>
      <c r="E91" s="102"/>
      <c r="F91" s="102"/>
      <c r="G91" s="102"/>
      <c r="H91" s="102"/>
      <c r="I91" s="103"/>
    </row>
    <row r="92" spans="1:9" x14ac:dyDescent="0.3">
      <c r="A92" s="40" t="s">
        <v>152</v>
      </c>
      <c r="B92" s="102" t="s">
        <v>153</v>
      </c>
      <c r="C92" s="102"/>
      <c r="D92" s="102"/>
      <c r="E92" s="102"/>
      <c r="F92" s="102"/>
      <c r="G92" s="102"/>
      <c r="H92" s="102"/>
      <c r="I92" s="103"/>
    </row>
    <row r="93" spans="1:9" x14ac:dyDescent="0.3">
      <c r="A93" s="26"/>
      <c r="B93" s="31" t="s">
        <v>154</v>
      </c>
      <c r="C93" s="31" t="s">
        <v>155</v>
      </c>
      <c r="I93" s="27"/>
    </row>
    <row r="94" spans="1:9" x14ac:dyDescent="0.3">
      <c r="A94" s="26"/>
      <c r="B94" s="3" t="s">
        <v>628</v>
      </c>
      <c r="C94" s="3">
        <v>10.0085</v>
      </c>
      <c r="I94" s="27"/>
    </row>
    <row r="95" spans="1:9" x14ac:dyDescent="0.3">
      <c r="A95" s="26"/>
      <c r="B95" s="3" t="s">
        <v>629</v>
      </c>
      <c r="C95" s="3">
        <v>10.0198</v>
      </c>
      <c r="I95" s="27"/>
    </row>
    <row r="96" spans="1:9" x14ac:dyDescent="0.3">
      <c r="A96" s="26"/>
      <c r="B96" s="3" t="s">
        <v>156</v>
      </c>
      <c r="C96" s="3">
        <v>33.169199999999996</v>
      </c>
      <c r="I96" s="27"/>
    </row>
    <row r="97" spans="1:9" x14ac:dyDescent="0.3">
      <c r="A97" s="26"/>
      <c r="B97" s="3" t="s">
        <v>689</v>
      </c>
      <c r="C97" s="3">
        <v>10.0002</v>
      </c>
      <c r="I97" s="27"/>
    </row>
    <row r="98" spans="1:9" x14ac:dyDescent="0.3">
      <c r="A98" s="26"/>
      <c r="B98" s="3" t="s">
        <v>690</v>
      </c>
      <c r="C98" s="3">
        <v>10.0174</v>
      </c>
      <c r="I98" s="27"/>
    </row>
    <row r="99" spans="1:9" x14ac:dyDescent="0.3">
      <c r="A99" s="26"/>
      <c r="B99" s="3" t="s">
        <v>157</v>
      </c>
      <c r="C99" s="3">
        <v>32.967700000000001</v>
      </c>
      <c r="I99" s="27"/>
    </row>
    <row r="100" spans="1:9" x14ac:dyDescent="0.3">
      <c r="A100" s="26"/>
      <c r="B100" s="41" t="s">
        <v>677</v>
      </c>
      <c r="C100" s="42">
        <v>10</v>
      </c>
      <c r="I100" s="27"/>
    </row>
    <row r="101" spans="1:9" x14ac:dyDescent="0.3">
      <c r="A101" s="26"/>
      <c r="B101" s="41" t="s">
        <v>678</v>
      </c>
      <c r="C101" s="42">
        <v>10.428800000000001</v>
      </c>
      <c r="I101" s="27"/>
    </row>
    <row r="102" spans="1:9" x14ac:dyDescent="0.3">
      <c r="A102" s="26"/>
      <c r="B102" s="41" t="s">
        <v>679</v>
      </c>
      <c r="C102" s="42">
        <v>10</v>
      </c>
      <c r="I102" s="27"/>
    </row>
    <row r="103" spans="1:9" x14ac:dyDescent="0.3">
      <c r="A103" s="26"/>
      <c r="B103" s="41" t="s">
        <v>680</v>
      </c>
      <c r="C103" s="42">
        <v>10.029400000000001</v>
      </c>
      <c r="I103" s="27"/>
    </row>
    <row r="104" spans="1:9" x14ac:dyDescent="0.3">
      <c r="A104" s="40" t="s">
        <v>158</v>
      </c>
      <c r="B104" s="102" t="s">
        <v>447</v>
      </c>
      <c r="C104" s="102"/>
      <c r="D104" s="102"/>
      <c r="E104" s="102"/>
      <c r="F104" s="102"/>
      <c r="G104" s="102"/>
      <c r="H104" s="102"/>
      <c r="I104" s="103"/>
    </row>
    <row r="105" spans="1:9" x14ac:dyDescent="0.3">
      <c r="A105" s="26"/>
      <c r="B105" s="3"/>
      <c r="C105" s="31" t="s">
        <v>448</v>
      </c>
      <c r="I105" s="27"/>
    </row>
    <row r="106" spans="1:9" x14ac:dyDescent="0.3">
      <c r="A106" s="26"/>
      <c r="B106" s="3"/>
      <c r="C106" s="31" t="s">
        <v>449</v>
      </c>
      <c r="I106" s="27"/>
    </row>
    <row r="107" spans="1:9" x14ac:dyDescent="0.3">
      <c r="A107" s="26"/>
      <c r="B107" s="31" t="s">
        <v>630</v>
      </c>
      <c r="C107" s="3">
        <v>5.8977069999999993E-2</v>
      </c>
      <c r="I107" s="27"/>
    </row>
    <row r="108" spans="1:9" x14ac:dyDescent="0.3">
      <c r="A108" s="26"/>
      <c r="B108" s="31" t="s">
        <v>631</v>
      </c>
      <c r="C108" s="3">
        <v>6.1120550000000003E-2</v>
      </c>
      <c r="I108" s="27"/>
    </row>
    <row r="109" spans="1:9" x14ac:dyDescent="0.3">
      <c r="A109" s="26"/>
      <c r="B109" s="31" t="s">
        <v>691</v>
      </c>
      <c r="C109" s="3">
        <v>5.732692000000001E-2</v>
      </c>
      <c r="I109" s="27"/>
    </row>
    <row r="110" spans="1:9" x14ac:dyDescent="0.3">
      <c r="A110" s="26"/>
      <c r="B110" s="31" t="s">
        <v>692</v>
      </c>
      <c r="C110" s="3">
        <v>6.0059130000000002E-2</v>
      </c>
      <c r="I110" s="27"/>
    </row>
    <row r="111" spans="1:9" ht="30" customHeight="1" x14ac:dyDescent="0.3">
      <c r="A111" s="26"/>
      <c r="B111" s="78" t="s">
        <v>452</v>
      </c>
      <c r="C111" s="78"/>
      <c r="D111" s="78"/>
      <c r="E111" s="78"/>
      <c r="F111" s="78"/>
      <c r="G111" s="78"/>
      <c r="H111" s="78"/>
      <c r="I111" s="79"/>
    </row>
    <row r="112" spans="1:9" x14ac:dyDescent="0.3">
      <c r="A112" s="40" t="s">
        <v>160</v>
      </c>
      <c r="B112" s="102" t="s">
        <v>159</v>
      </c>
      <c r="C112" s="102"/>
      <c r="D112" s="102"/>
      <c r="E112" s="102"/>
      <c r="F112" s="102"/>
      <c r="G112" s="102"/>
      <c r="H112" s="102"/>
      <c r="I112" s="103"/>
    </row>
    <row r="113" spans="1:9" x14ac:dyDescent="0.3">
      <c r="A113" s="40" t="s">
        <v>162</v>
      </c>
      <c r="B113" s="102" t="s">
        <v>161</v>
      </c>
      <c r="C113" s="102"/>
      <c r="D113" s="102"/>
      <c r="E113" s="102"/>
      <c r="F113" s="102"/>
      <c r="G113" s="102"/>
      <c r="H113" s="102"/>
      <c r="I113" s="103"/>
    </row>
    <row r="114" spans="1:9" x14ac:dyDescent="0.3">
      <c r="A114" s="40" t="s">
        <v>164</v>
      </c>
      <c r="B114" s="102" t="s">
        <v>163</v>
      </c>
      <c r="C114" s="102"/>
      <c r="D114" s="102"/>
      <c r="E114" s="102"/>
      <c r="F114" s="102"/>
      <c r="G114" s="102"/>
      <c r="H114" s="102"/>
      <c r="I114" s="103"/>
    </row>
    <row r="115" spans="1:9" x14ac:dyDescent="0.3">
      <c r="A115" s="40" t="s">
        <v>166</v>
      </c>
      <c r="B115" s="102" t="s">
        <v>165</v>
      </c>
      <c r="C115" s="102"/>
      <c r="D115" s="102"/>
      <c r="E115" s="102"/>
      <c r="F115" s="102"/>
      <c r="G115" s="102"/>
      <c r="H115" s="102"/>
      <c r="I115" s="103"/>
    </row>
    <row r="116" spans="1:9" x14ac:dyDescent="0.3">
      <c r="A116" s="40" t="s">
        <v>168</v>
      </c>
      <c r="B116" s="102" t="s">
        <v>167</v>
      </c>
      <c r="C116" s="102"/>
      <c r="D116" s="102"/>
      <c r="E116" s="102"/>
      <c r="F116" s="102"/>
      <c r="G116" s="102"/>
      <c r="H116" s="102"/>
      <c r="I116" s="103"/>
    </row>
    <row r="117" spans="1:9" x14ac:dyDescent="0.3">
      <c r="A117" s="40" t="s">
        <v>170</v>
      </c>
      <c r="B117" s="102" t="s">
        <v>632</v>
      </c>
      <c r="C117" s="102"/>
      <c r="D117" s="102"/>
      <c r="E117" s="102"/>
      <c r="F117" s="102"/>
      <c r="G117" s="102"/>
      <c r="H117" s="102"/>
      <c r="I117" s="103"/>
    </row>
    <row r="118" spans="1:9" x14ac:dyDescent="0.3">
      <c r="A118" s="40" t="s">
        <v>172</v>
      </c>
      <c r="B118" s="102" t="s">
        <v>633</v>
      </c>
      <c r="C118" s="102"/>
      <c r="D118" s="102"/>
      <c r="E118" s="102"/>
      <c r="F118" s="102"/>
      <c r="G118" s="102"/>
      <c r="H118" s="102"/>
      <c r="I118" s="103"/>
    </row>
    <row r="119" spans="1:9" x14ac:dyDescent="0.3">
      <c r="A119" s="40" t="s">
        <v>174</v>
      </c>
      <c r="B119" s="102" t="s">
        <v>173</v>
      </c>
      <c r="C119" s="102"/>
      <c r="D119" s="102"/>
      <c r="E119" s="102"/>
      <c r="F119" s="102"/>
      <c r="G119" s="102"/>
      <c r="H119" s="102"/>
      <c r="I119" s="103"/>
    </row>
    <row r="120" spans="1:9" x14ac:dyDescent="0.3">
      <c r="A120" s="40" t="s">
        <v>176</v>
      </c>
      <c r="B120" s="102" t="s">
        <v>175</v>
      </c>
      <c r="C120" s="102"/>
      <c r="D120" s="102"/>
      <c r="E120" s="102"/>
      <c r="F120" s="102"/>
      <c r="G120" s="102"/>
      <c r="H120" s="102"/>
      <c r="I120" s="103"/>
    </row>
    <row r="121" spans="1:9" x14ac:dyDescent="0.3">
      <c r="A121" s="40" t="s">
        <v>411</v>
      </c>
      <c r="B121" s="102" t="s">
        <v>634</v>
      </c>
      <c r="C121" s="102"/>
      <c r="D121" s="102"/>
      <c r="E121" s="102"/>
      <c r="F121" s="102"/>
      <c r="G121" s="102"/>
      <c r="H121" s="102"/>
      <c r="I121" s="103"/>
    </row>
    <row r="122" spans="1:9" x14ac:dyDescent="0.3">
      <c r="A122" s="40" t="s">
        <v>413</v>
      </c>
      <c r="B122" s="102" t="s">
        <v>693</v>
      </c>
      <c r="C122" s="102"/>
      <c r="D122" s="102"/>
      <c r="E122" s="102"/>
      <c r="F122" s="102"/>
      <c r="G122" s="102"/>
      <c r="H122" s="102"/>
      <c r="I122" s="103"/>
    </row>
    <row r="123" spans="1:9" ht="31.5" customHeight="1" x14ac:dyDescent="0.3">
      <c r="A123" s="40" t="s">
        <v>674</v>
      </c>
      <c r="B123" s="78" t="s">
        <v>675</v>
      </c>
      <c r="C123" s="78"/>
      <c r="D123" s="78"/>
      <c r="E123" s="78"/>
      <c r="F123" s="78"/>
      <c r="G123" s="78"/>
      <c r="H123" s="78"/>
      <c r="I123" s="79"/>
    </row>
    <row r="124" spans="1:9" x14ac:dyDescent="0.3">
      <c r="A124" s="26" t="s">
        <v>455</v>
      </c>
      <c r="B124" s="102" t="s">
        <v>456</v>
      </c>
      <c r="C124" s="102"/>
      <c r="D124" s="102"/>
      <c r="E124" s="102"/>
      <c r="F124" s="102"/>
      <c r="G124" s="102"/>
      <c r="H124" s="102"/>
      <c r="I124" s="103"/>
    </row>
    <row r="125" spans="1:9" x14ac:dyDescent="0.3">
      <c r="A125" s="26" t="s">
        <v>180</v>
      </c>
      <c r="B125" s="102" t="s">
        <v>181</v>
      </c>
      <c r="C125" s="102"/>
      <c r="D125" s="102"/>
      <c r="E125" s="102"/>
      <c r="F125" s="102"/>
      <c r="G125" s="102"/>
      <c r="H125" s="102"/>
      <c r="I125" s="103"/>
    </row>
    <row r="126" spans="1:9" x14ac:dyDescent="0.3">
      <c r="A126" s="26"/>
      <c r="I126" s="27"/>
    </row>
    <row r="127" spans="1:9" x14ac:dyDescent="0.3">
      <c r="A127" s="26"/>
      <c r="B127" s="43" t="s">
        <v>184</v>
      </c>
      <c r="D127" s="108" t="s">
        <v>636</v>
      </c>
      <c r="E127" s="109"/>
      <c r="F127" s="109"/>
      <c r="I127" s="27"/>
    </row>
    <row r="128" spans="1:9" x14ac:dyDescent="0.3">
      <c r="A128" s="26"/>
      <c r="B128" s="44" t="s">
        <v>635</v>
      </c>
      <c r="D128" s="110" t="s">
        <v>637</v>
      </c>
      <c r="E128" s="110"/>
      <c r="F128" s="110"/>
      <c r="I128" s="27"/>
    </row>
    <row r="129" spans="1:9" x14ac:dyDescent="0.3">
      <c r="A129" s="26"/>
      <c r="I129" s="27"/>
    </row>
    <row r="130" spans="1:9" x14ac:dyDescent="0.3">
      <c r="A130" s="26"/>
      <c r="I130" s="27"/>
    </row>
    <row r="131" spans="1:9" x14ac:dyDescent="0.3">
      <c r="A131" s="26"/>
      <c r="I131" s="27"/>
    </row>
    <row r="132" spans="1:9" x14ac:dyDescent="0.3">
      <c r="A132" s="26"/>
      <c r="I132" s="27"/>
    </row>
    <row r="133" spans="1:9" x14ac:dyDescent="0.3">
      <c r="A133" s="26"/>
      <c r="I133" s="27"/>
    </row>
    <row r="134" spans="1:9" x14ac:dyDescent="0.3">
      <c r="A134" s="26"/>
      <c r="I134" s="27"/>
    </row>
    <row r="135" spans="1:9" x14ac:dyDescent="0.3">
      <c r="A135" s="26"/>
      <c r="I135" s="27"/>
    </row>
    <row r="136" spans="1:9" x14ac:dyDescent="0.3">
      <c r="A136" s="26"/>
      <c r="I136" s="27"/>
    </row>
    <row r="137" spans="1:9" x14ac:dyDescent="0.3">
      <c r="A137" s="26"/>
      <c r="I137" s="27"/>
    </row>
    <row r="138" spans="1:9" x14ac:dyDescent="0.3">
      <c r="A138" s="26"/>
      <c r="I138" s="27"/>
    </row>
    <row r="139" spans="1:9" x14ac:dyDescent="0.3">
      <c r="A139" s="26"/>
      <c r="I139" s="27"/>
    </row>
    <row r="140" spans="1:9" x14ac:dyDescent="0.3">
      <c r="A140" s="26"/>
      <c r="I140" s="27"/>
    </row>
    <row r="141" spans="1:9" x14ac:dyDescent="0.3">
      <c r="A141" s="26"/>
      <c r="I141" s="27"/>
    </row>
    <row r="142" spans="1:9" x14ac:dyDescent="0.3">
      <c r="A142" s="26"/>
      <c r="I142" s="27"/>
    </row>
    <row r="143" spans="1:9" x14ac:dyDescent="0.3">
      <c r="A143" s="26"/>
      <c r="I143" s="27"/>
    </row>
    <row r="144" spans="1:9" x14ac:dyDescent="0.3">
      <c r="A144" s="26"/>
      <c r="B144" s="45" t="s">
        <v>186</v>
      </c>
      <c r="D144" s="111" t="s">
        <v>189</v>
      </c>
      <c r="E144" s="111"/>
      <c r="F144" s="111"/>
      <c r="I144" s="27"/>
    </row>
    <row r="145" spans="1:9" x14ac:dyDescent="0.3">
      <c r="A145" s="26"/>
      <c r="I145" s="27"/>
    </row>
    <row r="146" spans="1:9" x14ac:dyDescent="0.3">
      <c r="A146" s="26"/>
      <c r="I146" s="27"/>
    </row>
    <row r="147" spans="1:9" x14ac:dyDescent="0.3">
      <c r="A147" s="26"/>
      <c r="B147" s="112" t="s">
        <v>638</v>
      </c>
      <c r="C147" s="112"/>
      <c r="D147" s="112"/>
      <c r="E147" s="112"/>
      <c r="I147" s="27"/>
    </row>
    <row r="148" spans="1:9" x14ac:dyDescent="0.3">
      <c r="A148" s="26"/>
      <c r="B148" s="31" t="s">
        <v>460</v>
      </c>
      <c r="C148" s="31" t="s">
        <v>461</v>
      </c>
      <c r="D148" s="31" t="s">
        <v>457</v>
      </c>
      <c r="E148" s="31" t="s">
        <v>462</v>
      </c>
      <c r="I148" s="27"/>
    </row>
    <row r="149" spans="1:9" x14ac:dyDescent="0.3">
      <c r="A149" s="26"/>
      <c r="B149" s="31" t="s">
        <v>463</v>
      </c>
      <c r="C149" s="31" t="s">
        <v>464</v>
      </c>
      <c r="D149" s="31" t="s">
        <v>465</v>
      </c>
      <c r="E149" s="31" t="s">
        <v>466</v>
      </c>
      <c r="I149" s="27"/>
    </row>
    <row r="150" spans="1:9" x14ac:dyDescent="0.3">
      <c r="A150" s="26"/>
      <c r="B150" s="3" t="s">
        <v>467</v>
      </c>
      <c r="C150" s="33" t="s">
        <v>639</v>
      </c>
      <c r="D150" s="3"/>
      <c r="E150" s="3"/>
      <c r="I150" s="27"/>
    </row>
    <row r="151" spans="1:9" x14ac:dyDescent="0.3">
      <c r="A151" s="26"/>
      <c r="B151" s="3" t="s">
        <v>468</v>
      </c>
      <c r="C151" s="3"/>
      <c r="D151" s="3"/>
      <c r="E151" s="3"/>
      <c r="I151" s="27"/>
    </row>
    <row r="152" spans="1:9" x14ac:dyDescent="0.3">
      <c r="A152" s="26"/>
      <c r="B152" s="3" t="s">
        <v>469</v>
      </c>
      <c r="C152" s="3"/>
      <c r="D152" s="3"/>
      <c r="E152" s="3"/>
      <c r="I152" s="27"/>
    </row>
    <row r="153" spans="1:9" x14ac:dyDescent="0.3">
      <c r="A153" s="26"/>
      <c r="I153" s="27"/>
    </row>
    <row r="154" spans="1:9" x14ac:dyDescent="0.3">
      <c r="A154" s="28"/>
      <c r="B154" s="29"/>
      <c r="C154" s="29"/>
      <c r="D154" s="29"/>
      <c r="E154" s="29"/>
      <c r="F154" s="29"/>
      <c r="G154" s="29"/>
      <c r="H154" s="29"/>
      <c r="I154" s="30"/>
    </row>
  </sheetData>
  <mergeCells count="35">
    <mergeCell ref="B125:I125"/>
    <mergeCell ref="D127:F127"/>
    <mergeCell ref="D128:F128"/>
    <mergeCell ref="D144:F144"/>
    <mergeCell ref="B147:E147"/>
    <mergeCell ref="B124:I124"/>
    <mergeCell ref="B113:I113"/>
    <mergeCell ref="B114:I114"/>
    <mergeCell ref="B115:I115"/>
    <mergeCell ref="B116:I116"/>
    <mergeCell ref="B117:I117"/>
    <mergeCell ref="B118:I118"/>
    <mergeCell ref="B119:I119"/>
    <mergeCell ref="B120:I120"/>
    <mergeCell ref="B121:I121"/>
    <mergeCell ref="B122:I122"/>
    <mergeCell ref="B123:I123"/>
    <mergeCell ref="B112:I112"/>
    <mergeCell ref="A7:I7"/>
    <mergeCell ref="A8:I8"/>
    <mergeCell ref="A9:I9"/>
    <mergeCell ref="A10:I10"/>
    <mergeCell ref="B86:C86"/>
    <mergeCell ref="B89:I89"/>
    <mergeCell ref="B90:I90"/>
    <mergeCell ref="B91:I91"/>
    <mergeCell ref="B92:I92"/>
    <mergeCell ref="B104:I104"/>
    <mergeCell ref="B111:I111"/>
    <mergeCell ref="A6:I6"/>
    <mergeCell ref="A1:I1"/>
    <mergeCell ref="A2:I2"/>
    <mergeCell ref="A3:I3"/>
    <mergeCell ref="A4:I4"/>
    <mergeCell ref="A5:I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750FB-44C9-4589-95F2-06105B354A11}">
  <dimension ref="A1:F73"/>
  <sheetViews>
    <sheetView zoomScale="90" zoomScaleNormal="90" workbookViewId="0">
      <selection sqref="A1:F1"/>
    </sheetView>
  </sheetViews>
  <sheetFormatPr defaultRowHeight="14.4" x14ac:dyDescent="0.3"/>
  <cols>
    <col min="1" max="1" width="5.109375" customWidth="1"/>
    <col min="2" max="2" width="50.6640625" customWidth="1"/>
    <col min="3" max="3" width="17.109375" customWidth="1"/>
    <col min="4" max="4" width="28.109375" customWidth="1"/>
    <col min="5" max="6" width="17.109375" customWidth="1"/>
  </cols>
  <sheetData>
    <row r="1" spans="1:6" x14ac:dyDescent="0.3">
      <c r="A1" s="98" t="s">
        <v>141</v>
      </c>
      <c r="B1" s="73"/>
      <c r="C1" s="73"/>
      <c r="D1" s="73"/>
      <c r="E1" s="73"/>
      <c r="F1" s="99"/>
    </row>
    <row r="2" spans="1:6" x14ac:dyDescent="0.3">
      <c r="A2" s="96"/>
      <c r="B2" s="70"/>
      <c r="C2" s="70"/>
      <c r="D2" s="70"/>
      <c r="E2" s="70"/>
      <c r="F2" s="97"/>
    </row>
    <row r="3" spans="1:6" x14ac:dyDescent="0.3">
      <c r="A3" s="98" t="s">
        <v>142</v>
      </c>
      <c r="B3" s="73"/>
      <c r="C3" s="73"/>
      <c r="D3" s="73"/>
      <c r="E3" s="73"/>
      <c r="F3" s="99"/>
    </row>
    <row r="4" spans="1:6" x14ac:dyDescent="0.3">
      <c r="A4" s="98" t="s">
        <v>143</v>
      </c>
      <c r="B4" s="73"/>
      <c r="C4" s="73"/>
      <c r="D4" s="73"/>
      <c r="E4" s="73"/>
      <c r="F4" s="99"/>
    </row>
    <row r="5" spans="1:6" x14ac:dyDescent="0.3">
      <c r="A5" s="100" t="s">
        <v>144</v>
      </c>
      <c r="B5" s="76"/>
      <c r="C5" s="76"/>
      <c r="D5" s="76"/>
      <c r="E5" s="76"/>
      <c r="F5" s="101"/>
    </row>
    <row r="6" spans="1:6" x14ac:dyDescent="0.3">
      <c r="A6" s="96"/>
      <c r="B6" s="70"/>
      <c r="C6" s="70"/>
      <c r="D6" s="70"/>
      <c r="E6" s="70"/>
      <c r="F6" s="97"/>
    </row>
    <row r="7" spans="1:6" x14ac:dyDescent="0.3">
      <c r="A7" s="98" t="s">
        <v>581</v>
      </c>
      <c r="B7" s="73"/>
      <c r="C7" s="73"/>
      <c r="D7" s="73"/>
      <c r="E7" s="73"/>
      <c r="F7" s="99"/>
    </row>
    <row r="8" spans="1:6" x14ac:dyDescent="0.3">
      <c r="A8" s="96"/>
      <c r="B8" s="70"/>
      <c r="C8" s="70"/>
      <c r="D8" s="70"/>
      <c r="E8" s="70"/>
      <c r="F8" s="97"/>
    </row>
    <row r="9" spans="1:6" x14ac:dyDescent="0.3">
      <c r="A9" s="98" t="s">
        <v>582</v>
      </c>
      <c r="B9" s="73"/>
      <c r="C9" s="73"/>
      <c r="D9" s="73"/>
      <c r="E9" s="73"/>
      <c r="F9" s="99"/>
    </row>
    <row r="10" spans="1:6" x14ac:dyDescent="0.3">
      <c r="A10" s="104"/>
      <c r="B10" s="105"/>
      <c r="C10" s="105"/>
      <c r="D10" s="105"/>
      <c r="E10" s="105"/>
      <c r="F10" s="106"/>
    </row>
    <row r="11" spans="1:6" s="47" customFormat="1" ht="33.75" customHeight="1" x14ac:dyDescent="0.3">
      <c r="A11" s="48" t="s">
        <v>0</v>
      </c>
      <c r="B11" s="48" t="s">
        <v>1</v>
      </c>
      <c r="C11" s="48" t="s">
        <v>4</v>
      </c>
      <c r="D11" s="48" t="s">
        <v>5</v>
      </c>
      <c r="E11" s="48" t="s">
        <v>6</v>
      </c>
      <c r="F11" s="46" t="s">
        <v>7</v>
      </c>
    </row>
    <row r="12" spans="1:6" x14ac:dyDescent="0.3">
      <c r="A12" s="32"/>
      <c r="B12" s="3"/>
      <c r="C12" s="3"/>
      <c r="D12" s="3"/>
      <c r="E12" s="3"/>
      <c r="F12" s="3"/>
    </row>
    <row r="13" spans="1:6" x14ac:dyDescent="0.3">
      <c r="A13" s="32"/>
      <c r="B13" s="31" t="s">
        <v>575</v>
      </c>
      <c r="C13" s="3"/>
      <c r="D13" s="3"/>
      <c r="E13" s="3"/>
      <c r="F13" s="3"/>
    </row>
    <row r="14" spans="1:6" x14ac:dyDescent="0.3">
      <c r="A14" s="32"/>
      <c r="B14" s="3"/>
      <c r="C14" s="3"/>
      <c r="D14" s="3"/>
      <c r="E14" s="3"/>
      <c r="F14" s="3"/>
    </row>
    <row r="15" spans="1:6" x14ac:dyDescent="0.3">
      <c r="A15" s="32">
        <v>1</v>
      </c>
      <c r="B15" s="3" t="s">
        <v>576</v>
      </c>
      <c r="C15" s="34">
        <v>266</v>
      </c>
      <c r="D15" s="35">
        <v>18367.55</v>
      </c>
      <c r="E15" s="36">
        <v>0.91600000000000004</v>
      </c>
      <c r="F15" s="3"/>
    </row>
    <row r="16" spans="1:6" x14ac:dyDescent="0.3">
      <c r="A16" s="32">
        <v>2</v>
      </c>
      <c r="B16" s="3" t="s">
        <v>577</v>
      </c>
      <c r="C16" s="34">
        <v>15</v>
      </c>
      <c r="D16" s="35">
        <v>1035.76</v>
      </c>
      <c r="E16" s="36">
        <v>5.1700000000000003E-2</v>
      </c>
      <c r="F16" s="3"/>
    </row>
    <row r="17" spans="1:6" x14ac:dyDescent="0.3">
      <c r="A17" s="32">
        <v>3</v>
      </c>
      <c r="B17" s="3" t="s">
        <v>578</v>
      </c>
      <c r="C17" s="34">
        <v>46</v>
      </c>
      <c r="D17" s="35">
        <v>318.93</v>
      </c>
      <c r="E17" s="36">
        <v>1.5900000000000001E-2</v>
      </c>
      <c r="F17" s="3"/>
    </row>
    <row r="18" spans="1:6" x14ac:dyDescent="0.3">
      <c r="A18" s="32">
        <v>4</v>
      </c>
      <c r="B18" s="3" t="s">
        <v>579</v>
      </c>
      <c r="C18" s="34">
        <v>20</v>
      </c>
      <c r="D18" s="35">
        <v>138.66</v>
      </c>
      <c r="E18" s="36">
        <v>6.8999999999999999E-3</v>
      </c>
      <c r="F18" s="3"/>
    </row>
    <row r="19" spans="1:6" x14ac:dyDescent="0.3">
      <c r="A19" s="32"/>
      <c r="B19" s="3"/>
      <c r="C19" s="3"/>
      <c r="D19" s="3"/>
      <c r="E19" s="3"/>
      <c r="F19" s="3"/>
    </row>
    <row r="20" spans="1:6" x14ac:dyDescent="0.3">
      <c r="A20" s="33"/>
      <c r="B20" s="31" t="s">
        <v>580</v>
      </c>
      <c r="C20" s="31"/>
      <c r="D20" s="37">
        <v>19860.900000000001</v>
      </c>
      <c r="E20" s="38">
        <v>0.99050000000000005</v>
      </c>
      <c r="F20" s="31"/>
    </row>
    <row r="21" spans="1:6" x14ac:dyDescent="0.3">
      <c r="A21" s="32"/>
      <c r="B21" s="3"/>
      <c r="C21" s="3"/>
      <c r="D21" s="3"/>
      <c r="E21" s="3"/>
      <c r="F21" s="3"/>
    </row>
    <row r="22" spans="1:6" x14ac:dyDescent="0.3">
      <c r="A22" s="32"/>
      <c r="B22" s="31" t="s">
        <v>131</v>
      </c>
      <c r="C22" s="3"/>
      <c r="D22" s="3"/>
      <c r="E22" s="3"/>
      <c r="F22" s="3"/>
    </row>
    <row r="23" spans="1:6" x14ac:dyDescent="0.3">
      <c r="A23" s="32"/>
      <c r="B23" s="3"/>
      <c r="C23" s="3"/>
      <c r="D23" s="3"/>
      <c r="E23" s="3"/>
      <c r="F23" s="3"/>
    </row>
    <row r="24" spans="1:6" x14ac:dyDescent="0.3">
      <c r="A24" s="33" t="s">
        <v>9</v>
      </c>
      <c r="B24" s="31" t="s">
        <v>132</v>
      </c>
      <c r="C24" s="31"/>
      <c r="D24" s="31" t="s">
        <v>106</v>
      </c>
      <c r="E24" s="31" t="s">
        <v>106</v>
      </c>
      <c r="F24" s="31" t="s">
        <v>106</v>
      </c>
    </row>
    <row r="25" spans="1:6" x14ac:dyDescent="0.3">
      <c r="A25" s="32"/>
      <c r="B25" s="3"/>
      <c r="C25" s="3"/>
      <c r="D25" s="3"/>
      <c r="E25" s="3"/>
      <c r="F25" s="3"/>
    </row>
    <row r="26" spans="1:6" x14ac:dyDescent="0.3">
      <c r="A26" s="33" t="s">
        <v>104</v>
      </c>
      <c r="B26" s="31" t="s">
        <v>133</v>
      </c>
      <c r="C26" s="31"/>
      <c r="D26" s="31" t="s">
        <v>106</v>
      </c>
      <c r="E26" s="31" t="s">
        <v>106</v>
      </c>
      <c r="F26" s="31" t="s">
        <v>106</v>
      </c>
    </row>
    <row r="27" spans="1:6" x14ac:dyDescent="0.3">
      <c r="A27" s="32"/>
      <c r="B27" s="3"/>
      <c r="C27" s="3"/>
      <c r="D27" s="3"/>
      <c r="E27" s="3"/>
      <c r="F27" s="3"/>
    </row>
    <row r="28" spans="1:6" x14ac:dyDescent="0.3">
      <c r="A28" s="33" t="s">
        <v>128</v>
      </c>
      <c r="B28" s="31" t="s">
        <v>134</v>
      </c>
      <c r="C28" s="31"/>
      <c r="D28" s="31" t="s">
        <v>106</v>
      </c>
      <c r="E28" s="31" t="s">
        <v>106</v>
      </c>
      <c r="F28" s="31" t="s">
        <v>106</v>
      </c>
    </row>
    <row r="29" spans="1:6" x14ac:dyDescent="0.3">
      <c r="A29" s="32"/>
      <c r="B29" s="3"/>
      <c r="C29" s="3"/>
      <c r="D29" s="3"/>
      <c r="E29" s="3"/>
      <c r="F29" s="3"/>
    </row>
    <row r="30" spans="1:6" x14ac:dyDescent="0.3">
      <c r="A30" s="33" t="s">
        <v>135</v>
      </c>
      <c r="B30" s="31" t="s">
        <v>136</v>
      </c>
      <c r="C30" s="34"/>
      <c r="D30" s="35">
        <v>15.72</v>
      </c>
      <c r="E30" s="36">
        <v>8.0000000000000004E-4</v>
      </c>
      <c r="F30" s="36">
        <v>6.4000000000000001E-2</v>
      </c>
    </row>
    <row r="31" spans="1:6" x14ac:dyDescent="0.3">
      <c r="A31" s="32"/>
      <c r="B31" s="3"/>
      <c r="C31" s="3"/>
      <c r="D31" s="3"/>
      <c r="E31" s="3"/>
      <c r="F31" s="3"/>
    </row>
    <row r="32" spans="1:6" x14ac:dyDescent="0.3">
      <c r="A32" s="33"/>
      <c r="B32" s="31" t="s">
        <v>137</v>
      </c>
      <c r="C32" s="31"/>
      <c r="D32" s="39">
        <v>15.72</v>
      </c>
      <c r="E32" s="38">
        <v>8.0000000000000004E-4</v>
      </c>
      <c r="F32" s="31"/>
    </row>
    <row r="33" spans="1:6" x14ac:dyDescent="0.3">
      <c r="A33" s="32"/>
      <c r="B33" s="3"/>
      <c r="C33" s="3"/>
      <c r="D33" s="3"/>
      <c r="E33" s="3"/>
      <c r="F33" s="3"/>
    </row>
    <row r="34" spans="1:6" x14ac:dyDescent="0.3">
      <c r="A34" s="32"/>
      <c r="B34" s="31" t="s">
        <v>138</v>
      </c>
      <c r="C34" s="3"/>
      <c r="D34" s="3"/>
      <c r="E34" s="3"/>
      <c r="F34" s="3"/>
    </row>
    <row r="35" spans="1:6" x14ac:dyDescent="0.3">
      <c r="A35" s="32"/>
      <c r="B35" s="3" t="s">
        <v>139</v>
      </c>
      <c r="C35" s="3"/>
      <c r="D35" s="35">
        <v>175.12526207286999</v>
      </c>
      <c r="E35" s="36">
        <v>8.6999999999999994E-3</v>
      </c>
      <c r="F35" s="3"/>
    </row>
    <row r="36" spans="1:6" x14ac:dyDescent="0.3">
      <c r="A36" s="32"/>
      <c r="B36" s="3"/>
      <c r="C36" s="3"/>
      <c r="D36" s="3"/>
      <c r="E36" s="3"/>
      <c r="F36" s="3"/>
    </row>
    <row r="37" spans="1:6" x14ac:dyDescent="0.3">
      <c r="A37" s="33"/>
      <c r="B37" s="31" t="s">
        <v>140</v>
      </c>
      <c r="C37" s="31"/>
      <c r="D37" s="39">
        <v>20051.7474958729</v>
      </c>
      <c r="E37" s="38">
        <v>1</v>
      </c>
      <c r="F37" s="31"/>
    </row>
    <row r="38" spans="1:6" x14ac:dyDescent="0.3">
      <c r="A38" s="32"/>
      <c r="B38" s="3"/>
      <c r="C38" s="3"/>
      <c r="D38" s="3"/>
      <c r="E38" s="3"/>
      <c r="F38" s="3"/>
    </row>
    <row r="39" spans="1:6" x14ac:dyDescent="0.3">
      <c r="A39" s="26"/>
      <c r="F39" s="27"/>
    </row>
    <row r="40" spans="1:6" x14ac:dyDescent="0.3">
      <c r="A40" s="26"/>
      <c r="B40" s="102" t="s">
        <v>147</v>
      </c>
      <c r="C40" s="102"/>
      <c r="D40" s="102"/>
      <c r="E40" s="102"/>
      <c r="F40" s="103"/>
    </row>
    <row r="41" spans="1:6" x14ac:dyDescent="0.3">
      <c r="A41" s="40" t="s">
        <v>148</v>
      </c>
      <c r="B41" s="102" t="s">
        <v>149</v>
      </c>
      <c r="C41" s="102"/>
      <c r="D41" s="102"/>
      <c r="E41" s="102"/>
      <c r="F41" s="103"/>
    </row>
    <row r="42" spans="1:6" x14ac:dyDescent="0.3">
      <c r="A42" s="40" t="s">
        <v>150</v>
      </c>
      <c r="B42" s="102" t="s">
        <v>583</v>
      </c>
      <c r="C42" s="102"/>
      <c r="D42" s="102"/>
      <c r="E42" s="102"/>
      <c r="F42" s="103"/>
    </row>
    <row r="43" spans="1:6" x14ac:dyDescent="0.3">
      <c r="A43" s="40" t="s">
        <v>152</v>
      </c>
      <c r="B43" s="102" t="s">
        <v>159</v>
      </c>
      <c r="C43" s="102"/>
      <c r="D43" s="102"/>
      <c r="E43" s="102"/>
      <c r="F43" s="103"/>
    </row>
    <row r="44" spans="1:6" x14ac:dyDescent="0.3">
      <c r="A44" s="40" t="s">
        <v>158</v>
      </c>
      <c r="B44" s="102" t="s">
        <v>161</v>
      </c>
      <c r="C44" s="102"/>
      <c r="D44" s="102"/>
      <c r="E44" s="102"/>
      <c r="F44" s="103"/>
    </row>
    <row r="45" spans="1:6" x14ac:dyDescent="0.3">
      <c r="A45" s="40" t="s">
        <v>160</v>
      </c>
      <c r="B45" s="102" t="s">
        <v>163</v>
      </c>
      <c r="C45" s="102"/>
      <c r="D45" s="102"/>
      <c r="E45" s="102"/>
      <c r="F45" s="103"/>
    </row>
    <row r="46" spans="1:6" x14ac:dyDescent="0.3">
      <c r="A46" s="40" t="s">
        <v>162</v>
      </c>
      <c r="B46" s="102" t="s">
        <v>584</v>
      </c>
      <c r="C46" s="102"/>
      <c r="D46" s="102"/>
      <c r="E46" s="102"/>
      <c r="F46" s="103"/>
    </row>
    <row r="47" spans="1:6" x14ac:dyDescent="0.3">
      <c r="A47" s="40" t="s">
        <v>164</v>
      </c>
      <c r="B47" s="102" t="s">
        <v>167</v>
      </c>
      <c r="C47" s="102"/>
      <c r="D47" s="102"/>
      <c r="E47" s="102"/>
      <c r="F47" s="103"/>
    </row>
    <row r="48" spans="1:6" x14ac:dyDescent="0.3">
      <c r="A48" s="40" t="s">
        <v>166</v>
      </c>
      <c r="B48" s="102" t="s">
        <v>573</v>
      </c>
      <c r="C48" s="102"/>
      <c r="D48" s="102"/>
      <c r="E48" s="102"/>
      <c r="F48" s="103"/>
    </row>
    <row r="49" spans="1:6" x14ac:dyDescent="0.3">
      <c r="A49" s="40" t="s">
        <v>168</v>
      </c>
      <c r="B49" s="102" t="s">
        <v>454</v>
      </c>
      <c r="C49" s="102"/>
      <c r="D49" s="102"/>
      <c r="E49" s="102"/>
      <c r="F49" s="103"/>
    </row>
    <row r="50" spans="1:6" x14ac:dyDescent="0.3">
      <c r="A50" s="40" t="s">
        <v>170</v>
      </c>
      <c r="B50" s="102" t="s">
        <v>173</v>
      </c>
      <c r="C50" s="102"/>
      <c r="D50" s="102"/>
      <c r="E50" s="102"/>
      <c r="F50" s="103"/>
    </row>
    <row r="51" spans="1:6" x14ac:dyDescent="0.3">
      <c r="A51" s="26" t="s">
        <v>180</v>
      </c>
      <c r="B51" s="102" t="s">
        <v>181</v>
      </c>
      <c r="C51" s="102"/>
      <c r="D51" s="102"/>
      <c r="E51" s="102"/>
      <c r="F51" s="103"/>
    </row>
    <row r="52" spans="1:6" x14ac:dyDescent="0.3">
      <c r="A52" s="26"/>
      <c r="F52" s="27"/>
    </row>
    <row r="53" spans="1:6" x14ac:dyDescent="0.3">
      <c r="A53" s="26"/>
      <c r="B53" s="43" t="s">
        <v>184</v>
      </c>
      <c r="D53" s="108" t="s">
        <v>492</v>
      </c>
      <c r="E53" s="109"/>
      <c r="F53" s="114"/>
    </row>
    <row r="54" spans="1:6" x14ac:dyDescent="0.3">
      <c r="A54" s="26"/>
      <c r="B54" s="44" t="s">
        <v>185</v>
      </c>
      <c r="D54" s="110" t="s">
        <v>185</v>
      </c>
      <c r="E54" s="110"/>
      <c r="F54" s="115"/>
    </row>
    <row r="55" spans="1:6" x14ac:dyDescent="0.3">
      <c r="A55" s="26"/>
      <c r="F55" s="27"/>
    </row>
    <row r="56" spans="1:6" x14ac:dyDescent="0.3">
      <c r="A56" s="26"/>
      <c r="F56" s="27"/>
    </row>
    <row r="57" spans="1:6" x14ac:dyDescent="0.3">
      <c r="A57" s="26"/>
      <c r="F57" s="27"/>
    </row>
    <row r="58" spans="1:6" x14ac:dyDescent="0.3">
      <c r="A58" s="26"/>
      <c r="F58" s="27"/>
    </row>
    <row r="59" spans="1:6" x14ac:dyDescent="0.3">
      <c r="A59" s="26"/>
      <c r="F59" s="27"/>
    </row>
    <row r="60" spans="1:6" x14ac:dyDescent="0.3">
      <c r="A60" s="26"/>
      <c r="F60" s="27"/>
    </row>
    <row r="61" spans="1:6" x14ac:dyDescent="0.3">
      <c r="A61" s="26"/>
      <c r="F61" s="27"/>
    </row>
    <row r="62" spans="1:6" x14ac:dyDescent="0.3">
      <c r="A62" s="26"/>
      <c r="F62" s="27"/>
    </row>
    <row r="63" spans="1:6" x14ac:dyDescent="0.3">
      <c r="A63" s="26"/>
      <c r="F63" s="27"/>
    </row>
    <row r="64" spans="1:6" x14ac:dyDescent="0.3">
      <c r="A64" s="26"/>
      <c r="F64" s="27"/>
    </row>
    <row r="65" spans="1:6" x14ac:dyDescent="0.3">
      <c r="A65" s="26"/>
      <c r="F65" s="27"/>
    </row>
    <row r="66" spans="1:6" x14ac:dyDescent="0.3">
      <c r="A66" s="26"/>
      <c r="F66" s="27"/>
    </row>
    <row r="67" spans="1:6" x14ac:dyDescent="0.3">
      <c r="A67" s="26"/>
      <c r="F67" s="27"/>
    </row>
    <row r="68" spans="1:6" x14ac:dyDescent="0.3">
      <c r="A68" s="26"/>
      <c r="F68" s="27"/>
    </row>
    <row r="69" spans="1:6" x14ac:dyDescent="0.3">
      <c r="A69" s="26"/>
      <c r="F69" s="27"/>
    </row>
    <row r="70" spans="1:6" x14ac:dyDescent="0.3">
      <c r="A70" s="26"/>
      <c r="B70" s="45" t="s">
        <v>186</v>
      </c>
      <c r="D70" s="111" t="s">
        <v>189</v>
      </c>
      <c r="E70" s="111"/>
      <c r="F70" s="113"/>
    </row>
    <row r="71" spans="1:6" x14ac:dyDescent="0.3">
      <c r="A71" s="26"/>
      <c r="F71" s="27"/>
    </row>
    <row r="72" spans="1:6" x14ac:dyDescent="0.3">
      <c r="A72" s="26"/>
      <c r="F72" s="27"/>
    </row>
    <row r="73" spans="1:6" x14ac:dyDescent="0.3">
      <c r="A73" s="28"/>
      <c r="B73" s="29"/>
      <c r="C73" s="29"/>
      <c r="D73" s="29"/>
      <c r="E73" s="29"/>
      <c r="F73" s="30"/>
    </row>
  </sheetData>
  <mergeCells count="25">
    <mergeCell ref="D70:F70"/>
    <mergeCell ref="B48:F48"/>
    <mergeCell ref="B49:F49"/>
    <mergeCell ref="B50:F50"/>
    <mergeCell ref="B51:F51"/>
    <mergeCell ref="D53:F53"/>
    <mergeCell ref="D54:F54"/>
    <mergeCell ref="B47:F47"/>
    <mergeCell ref="A7:F7"/>
    <mergeCell ref="A8:F8"/>
    <mergeCell ref="A9:F9"/>
    <mergeCell ref="A10:F10"/>
    <mergeCell ref="B40:F40"/>
    <mergeCell ref="B41:F41"/>
    <mergeCell ref="B42:F42"/>
    <mergeCell ref="B43:F43"/>
    <mergeCell ref="B44:F44"/>
    <mergeCell ref="B45:F45"/>
    <mergeCell ref="B46:F46"/>
    <mergeCell ref="A6:F6"/>
    <mergeCell ref="A1:F1"/>
    <mergeCell ref="A2:F2"/>
    <mergeCell ref="A3:F3"/>
    <mergeCell ref="A4:F4"/>
    <mergeCell ref="A5: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0E59C-820F-4EC4-94ED-0FBBFB2E1578}">
  <dimension ref="A1:H130"/>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80" t="s">
        <v>141</v>
      </c>
      <c r="B1" s="81"/>
      <c r="C1" s="81"/>
      <c r="D1" s="81"/>
      <c r="E1" s="81"/>
      <c r="F1" s="81"/>
      <c r="G1" s="81"/>
      <c r="H1" s="82"/>
    </row>
    <row r="2" spans="1:8" x14ac:dyDescent="0.3">
      <c r="A2" s="83"/>
      <c r="B2" s="84"/>
      <c r="C2" s="84"/>
      <c r="D2" s="84"/>
      <c r="E2" s="84"/>
      <c r="F2" s="84"/>
      <c r="G2" s="84"/>
      <c r="H2" s="85"/>
    </row>
    <row r="3" spans="1:8" x14ac:dyDescent="0.3">
      <c r="A3" s="80" t="s">
        <v>142</v>
      </c>
      <c r="B3" s="81"/>
      <c r="C3" s="81"/>
      <c r="D3" s="81"/>
      <c r="E3" s="81"/>
      <c r="F3" s="81"/>
      <c r="G3" s="81"/>
      <c r="H3" s="82"/>
    </row>
    <row r="4" spans="1:8" x14ac:dyDescent="0.3">
      <c r="A4" s="80" t="s">
        <v>143</v>
      </c>
      <c r="B4" s="81"/>
      <c r="C4" s="81"/>
      <c r="D4" s="81"/>
      <c r="E4" s="81"/>
      <c r="F4" s="81"/>
      <c r="G4" s="81"/>
      <c r="H4" s="82"/>
    </row>
    <row r="5" spans="1:8" x14ac:dyDescent="0.3">
      <c r="A5" s="86" t="s">
        <v>144</v>
      </c>
      <c r="B5" s="87"/>
      <c r="C5" s="87"/>
      <c r="D5" s="87"/>
      <c r="E5" s="87"/>
      <c r="F5" s="87"/>
      <c r="G5" s="87"/>
      <c r="H5" s="88"/>
    </row>
    <row r="6" spans="1:8" x14ac:dyDescent="0.3">
      <c r="A6" s="83"/>
      <c r="B6" s="84"/>
      <c r="C6" s="84"/>
      <c r="D6" s="84"/>
      <c r="E6" s="84"/>
      <c r="F6" s="84"/>
      <c r="G6" s="84"/>
      <c r="H6" s="85"/>
    </row>
    <row r="7" spans="1:8" x14ac:dyDescent="0.3">
      <c r="A7" s="80" t="s">
        <v>569</v>
      </c>
      <c r="B7" s="81"/>
      <c r="C7" s="81"/>
      <c r="D7" s="81"/>
      <c r="E7" s="81"/>
      <c r="F7" s="81"/>
      <c r="G7" s="81"/>
      <c r="H7" s="82"/>
    </row>
    <row r="8" spans="1:8" x14ac:dyDescent="0.3">
      <c r="A8" s="83"/>
      <c r="B8" s="84"/>
      <c r="C8" s="84"/>
      <c r="D8" s="84"/>
      <c r="E8" s="84"/>
      <c r="F8" s="84"/>
      <c r="G8" s="84"/>
      <c r="H8" s="85"/>
    </row>
    <row r="9" spans="1:8" x14ac:dyDescent="0.3">
      <c r="A9" s="80" t="s">
        <v>570</v>
      </c>
      <c r="B9" s="81"/>
      <c r="C9" s="81"/>
      <c r="D9" s="81"/>
      <c r="E9" s="81"/>
      <c r="F9" s="81"/>
      <c r="G9" s="81"/>
      <c r="H9" s="82"/>
    </row>
    <row r="10" spans="1:8" x14ac:dyDescent="0.3">
      <c r="A10" s="89"/>
      <c r="B10" s="90"/>
      <c r="C10" s="90"/>
      <c r="D10" s="90"/>
      <c r="E10" s="90"/>
      <c r="F10" s="90"/>
      <c r="G10" s="90"/>
      <c r="H10" s="91"/>
    </row>
    <row r="11" spans="1:8" s="47" customFormat="1" ht="25.95" customHeight="1" x14ac:dyDescent="0.3">
      <c r="A11" s="46" t="s">
        <v>0</v>
      </c>
      <c r="B11" s="46" t="s">
        <v>1</v>
      </c>
      <c r="C11" s="46" t="s">
        <v>2</v>
      </c>
      <c r="D11" s="46" t="s">
        <v>190</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40900</v>
      </c>
      <c r="F17" s="35">
        <v>660.84</v>
      </c>
      <c r="G17" s="36">
        <v>0.1103</v>
      </c>
      <c r="H17" s="3"/>
    </row>
    <row r="18" spans="1:8" x14ac:dyDescent="0.3">
      <c r="A18" s="32">
        <v>2</v>
      </c>
      <c r="B18" s="3" t="s">
        <v>532</v>
      </c>
      <c r="C18" s="3" t="s">
        <v>533</v>
      </c>
      <c r="D18" s="3" t="s">
        <v>374</v>
      </c>
      <c r="E18" s="34">
        <v>18365</v>
      </c>
      <c r="F18" s="35">
        <v>552.94000000000005</v>
      </c>
      <c r="G18" s="36">
        <v>9.2299999999999993E-2</v>
      </c>
      <c r="H18" s="3"/>
    </row>
    <row r="19" spans="1:8" x14ac:dyDescent="0.3">
      <c r="A19" s="32">
        <v>3</v>
      </c>
      <c r="B19" s="3" t="s">
        <v>17</v>
      </c>
      <c r="C19" s="3" t="s">
        <v>18</v>
      </c>
      <c r="D19" s="3" t="s">
        <v>13</v>
      </c>
      <c r="E19" s="34">
        <v>38166</v>
      </c>
      <c r="F19" s="35">
        <v>463.68</v>
      </c>
      <c r="G19" s="36">
        <v>7.7399999999999997E-2</v>
      </c>
      <c r="H19" s="3"/>
    </row>
    <row r="20" spans="1:8" x14ac:dyDescent="0.3">
      <c r="A20" s="32">
        <v>4</v>
      </c>
      <c r="B20" s="3" t="s">
        <v>14</v>
      </c>
      <c r="C20" s="3" t="s">
        <v>15</v>
      </c>
      <c r="D20" s="3" t="s">
        <v>16</v>
      </c>
      <c r="E20" s="34">
        <v>19583</v>
      </c>
      <c r="F20" s="35">
        <v>365.86</v>
      </c>
      <c r="G20" s="36">
        <v>6.0999999999999999E-2</v>
      </c>
      <c r="H20" s="3"/>
    </row>
    <row r="21" spans="1:8" x14ac:dyDescent="0.3">
      <c r="A21" s="32">
        <v>5</v>
      </c>
      <c r="B21" s="3" t="s">
        <v>534</v>
      </c>
      <c r="C21" s="3" t="s">
        <v>535</v>
      </c>
      <c r="D21" s="3" t="s">
        <v>54</v>
      </c>
      <c r="E21" s="34">
        <v>49920</v>
      </c>
      <c r="F21" s="35">
        <v>247.28</v>
      </c>
      <c r="G21" s="36">
        <v>4.1300000000000003E-2</v>
      </c>
      <c r="H21" s="3"/>
    </row>
    <row r="22" spans="1:8" x14ac:dyDescent="0.3">
      <c r="A22" s="32">
        <v>6</v>
      </c>
      <c r="B22" s="3" t="s">
        <v>536</v>
      </c>
      <c r="C22" s="3" t="s">
        <v>537</v>
      </c>
      <c r="D22" s="3" t="s">
        <v>538</v>
      </c>
      <c r="E22" s="34">
        <v>6329</v>
      </c>
      <c r="F22" s="35">
        <v>241.45</v>
      </c>
      <c r="G22" s="36">
        <v>4.0300000000000002E-2</v>
      </c>
      <c r="H22" s="3"/>
    </row>
    <row r="23" spans="1:8" x14ac:dyDescent="0.3">
      <c r="A23" s="32">
        <v>7</v>
      </c>
      <c r="B23" s="3" t="s">
        <v>312</v>
      </c>
      <c r="C23" s="3" t="s">
        <v>42</v>
      </c>
      <c r="D23" s="3" t="s">
        <v>16</v>
      </c>
      <c r="E23" s="34">
        <v>5486</v>
      </c>
      <c r="F23" s="35">
        <v>240.58</v>
      </c>
      <c r="G23" s="36">
        <v>4.0099999999999997E-2</v>
      </c>
      <c r="H23" s="3"/>
    </row>
    <row r="24" spans="1:8" x14ac:dyDescent="0.3">
      <c r="A24" s="32">
        <v>8</v>
      </c>
      <c r="B24" s="3" t="s">
        <v>34</v>
      </c>
      <c r="C24" s="3" t="s">
        <v>35</v>
      </c>
      <c r="D24" s="3" t="s">
        <v>36</v>
      </c>
      <c r="E24" s="34">
        <v>14476</v>
      </c>
      <c r="F24" s="35">
        <v>215.92</v>
      </c>
      <c r="G24" s="36">
        <v>3.5999999999999997E-2</v>
      </c>
      <c r="H24" s="3"/>
    </row>
    <row r="25" spans="1:8" x14ac:dyDescent="0.3">
      <c r="A25" s="32">
        <v>9</v>
      </c>
      <c r="B25" s="3" t="s">
        <v>19</v>
      </c>
      <c r="C25" s="3" t="s">
        <v>20</v>
      </c>
      <c r="D25" s="3" t="s">
        <v>13</v>
      </c>
      <c r="E25" s="34">
        <v>20782</v>
      </c>
      <c r="F25" s="35">
        <v>181.3</v>
      </c>
      <c r="G25" s="36">
        <v>3.0300000000000001E-2</v>
      </c>
      <c r="H25" s="3"/>
    </row>
    <row r="26" spans="1:8" x14ac:dyDescent="0.3">
      <c r="A26" s="32">
        <v>10</v>
      </c>
      <c r="B26" s="3" t="s">
        <v>539</v>
      </c>
      <c r="C26" s="3" t="s">
        <v>47</v>
      </c>
      <c r="D26" s="3" t="s">
        <v>13</v>
      </c>
      <c r="E26" s="34">
        <v>15393</v>
      </c>
      <c r="F26" s="35">
        <v>179.5</v>
      </c>
      <c r="G26" s="36">
        <v>0.03</v>
      </c>
      <c r="H26" s="3"/>
    </row>
    <row r="27" spans="1:8" x14ac:dyDescent="0.3">
      <c r="A27" s="32">
        <v>11</v>
      </c>
      <c r="B27" s="3" t="s">
        <v>341</v>
      </c>
      <c r="C27" s="3" t="s">
        <v>31</v>
      </c>
      <c r="D27" s="3" t="s">
        <v>26</v>
      </c>
      <c r="E27" s="34">
        <v>5242</v>
      </c>
      <c r="F27" s="35">
        <v>152.43</v>
      </c>
      <c r="G27" s="36">
        <v>2.5399999999999999E-2</v>
      </c>
      <c r="H27" s="3"/>
    </row>
    <row r="28" spans="1:8" x14ac:dyDescent="0.3">
      <c r="A28" s="32">
        <v>12</v>
      </c>
      <c r="B28" s="3" t="s">
        <v>37</v>
      </c>
      <c r="C28" s="3" t="s">
        <v>38</v>
      </c>
      <c r="D28" s="3" t="s">
        <v>13</v>
      </c>
      <c r="E28" s="34">
        <v>7967</v>
      </c>
      <c r="F28" s="35">
        <v>144.04</v>
      </c>
      <c r="G28" s="36">
        <v>2.4E-2</v>
      </c>
      <c r="H28" s="3"/>
    </row>
    <row r="29" spans="1:8" x14ac:dyDescent="0.3">
      <c r="A29" s="32">
        <v>13</v>
      </c>
      <c r="B29" s="3" t="s">
        <v>52</v>
      </c>
      <c r="C29" s="3" t="s">
        <v>53</v>
      </c>
      <c r="D29" s="3" t="s">
        <v>54</v>
      </c>
      <c r="E29" s="34">
        <v>4835</v>
      </c>
      <c r="F29" s="35">
        <v>130.82</v>
      </c>
      <c r="G29" s="36">
        <v>2.18E-2</v>
      </c>
      <c r="H29" s="3"/>
    </row>
    <row r="30" spans="1:8" x14ac:dyDescent="0.3">
      <c r="A30" s="32">
        <v>14</v>
      </c>
      <c r="B30" s="3" t="s">
        <v>64</v>
      </c>
      <c r="C30" s="3" t="s">
        <v>65</v>
      </c>
      <c r="D30" s="3" t="s">
        <v>26</v>
      </c>
      <c r="E30" s="34">
        <v>9540</v>
      </c>
      <c r="F30" s="35">
        <v>110.34</v>
      </c>
      <c r="G30" s="36">
        <v>1.84E-2</v>
      </c>
      <c r="H30" s="3"/>
    </row>
    <row r="31" spans="1:8" x14ac:dyDescent="0.3">
      <c r="A31" s="32">
        <v>15</v>
      </c>
      <c r="B31" s="3" t="s">
        <v>82</v>
      </c>
      <c r="C31" s="3" t="s">
        <v>83</v>
      </c>
      <c r="D31" s="3" t="s">
        <v>79</v>
      </c>
      <c r="E31" s="34">
        <v>25731</v>
      </c>
      <c r="F31" s="35">
        <v>107.04</v>
      </c>
      <c r="G31" s="36">
        <v>1.7899999999999999E-2</v>
      </c>
      <c r="H31" s="3"/>
    </row>
    <row r="32" spans="1:8" x14ac:dyDescent="0.3">
      <c r="A32" s="32">
        <v>16</v>
      </c>
      <c r="B32" s="3" t="s">
        <v>66</v>
      </c>
      <c r="C32" s="3" t="s">
        <v>67</v>
      </c>
      <c r="D32" s="3" t="s">
        <v>23</v>
      </c>
      <c r="E32" s="34">
        <v>1508</v>
      </c>
      <c r="F32" s="35">
        <v>102.65</v>
      </c>
      <c r="G32" s="36">
        <v>1.7100000000000001E-2</v>
      </c>
      <c r="H32" s="3"/>
    </row>
    <row r="33" spans="1:8" x14ac:dyDescent="0.3">
      <c r="A33" s="32">
        <v>17</v>
      </c>
      <c r="B33" s="3" t="s">
        <v>540</v>
      </c>
      <c r="C33" s="3" t="s">
        <v>541</v>
      </c>
      <c r="D33" s="3" t="s">
        <v>45</v>
      </c>
      <c r="E33" s="34">
        <v>5847</v>
      </c>
      <c r="F33" s="35">
        <v>100.53</v>
      </c>
      <c r="G33" s="36">
        <v>1.6799999999999999E-2</v>
      </c>
      <c r="H33" s="3"/>
    </row>
    <row r="34" spans="1:8" x14ac:dyDescent="0.3">
      <c r="A34" s="32">
        <v>18</v>
      </c>
      <c r="B34" s="3" t="s">
        <v>75</v>
      </c>
      <c r="C34" s="3" t="s">
        <v>76</v>
      </c>
      <c r="D34" s="3" t="s">
        <v>16</v>
      </c>
      <c r="E34" s="34">
        <v>5731</v>
      </c>
      <c r="F34" s="35">
        <v>94.14</v>
      </c>
      <c r="G34" s="36">
        <v>1.5699999999999999E-2</v>
      </c>
      <c r="H34" s="3"/>
    </row>
    <row r="35" spans="1:8" x14ac:dyDescent="0.3">
      <c r="A35" s="32">
        <v>19</v>
      </c>
      <c r="B35" s="3" t="s">
        <v>73</v>
      </c>
      <c r="C35" s="3" t="s">
        <v>74</v>
      </c>
      <c r="D35" s="3" t="s">
        <v>26</v>
      </c>
      <c r="E35" s="34">
        <v>714</v>
      </c>
      <c r="F35" s="35">
        <v>93.65</v>
      </c>
      <c r="G35" s="36">
        <v>1.5599999999999999E-2</v>
      </c>
      <c r="H35" s="3"/>
    </row>
    <row r="36" spans="1:8" x14ac:dyDescent="0.3">
      <c r="A36" s="32">
        <v>20</v>
      </c>
      <c r="B36" s="3" t="s">
        <v>77</v>
      </c>
      <c r="C36" s="3" t="s">
        <v>78</v>
      </c>
      <c r="D36" s="3" t="s">
        <v>79</v>
      </c>
      <c r="E36" s="34">
        <v>24680</v>
      </c>
      <c r="F36" s="35">
        <v>85.94</v>
      </c>
      <c r="G36" s="36">
        <v>1.43E-2</v>
      </c>
      <c r="H36" s="3"/>
    </row>
    <row r="37" spans="1:8" x14ac:dyDescent="0.3">
      <c r="A37" s="32">
        <v>21</v>
      </c>
      <c r="B37" s="3" t="s">
        <v>84</v>
      </c>
      <c r="C37" s="3" t="s">
        <v>85</v>
      </c>
      <c r="D37" s="3" t="s">
        <v>57</v>
      </c>
      <c r="E37" s="34">
        <v>2260</v>
      </c>
      <c r="F37" s="35">
        <v>78.17</v>
      </c>
      <c r="G37" s="36">
        <v>1.2999999999999999E-2</v>
      </c>
      <c r="H37" s="3"/>
    </row>
    <row r="38" spans="1:8" x14ac:dyDescent="0.3">
      <c r="A38" s="32">
        <v>22</v>
      </c>
      <c r="B38" s="3" t="s">
        <v>80</v>
      </c>
      <c r="C38" s="3" t="s">
        <v>81</v>
      </c>
      <c r="D38" s="3" t="s">
        <v>57</v>
      </c>
      <c r="E38" s="34">
        <v>2441</v>
      </c>
      <c r="F38" s="35">
        <v>75.290000000000006</v>
      </c>
      <c r="G38" s="36">
        <v>1.26E-2</v>
      </c>
      <c r="H38" s="3"/>
    </row>
    <row r="39" spans="1:8" x14ac:dyDescent="0.3">
      <c r="A39" s="32">
        <v>23</v>
      </c>
      <c r="B39" s="3" t="s">
        <v>542</v>
      </c>
      <c r="C39" s="3" t="s">
        <v>543</v>
      </c>
      <c r="D39" s="3" t="s">
        <v>63</v>
      </c>
      <c r="E39" s="34">
        <v>625</v>
      </c>
      <c r="F39" s="35">
        <v>74.3</v>
      </c>
      <c r="G39" s="36">
        <v>1.24E-2</v>
      </c>
      <c r="H39" s="3"/>
    </row>
    <row r="40" spans="1:8" x14ac:dyDescent="0.3">
      <c r="A40" s="32">
        <v>24</v>
      </c>
      <c r="B40" s="3" t="s">
        <v>58</v>
      </c>
      <c r="C40" s="3" t="s">
        <v>59</v>
      </c>
      <c r="D40" s="3" t="s">
        <v>60</v>
      </c>
      <c r="E40" s="34">
        <v>44619</v>
      </c>
      <c r="F40" s="35">
        <v>73.77</v>
      </c>
      <c r="G40" s="36">
        <v>1.23E-2</v>
      </c>
      <c r="H40" s="3"/>
    </row>
    <row r="41" spans="1:8" x14ac:dyDescent="0.3">
      <c r="A41" s="32">
        <v>25</v>
      </c>
      <c r="B41" s="3" t="s">
        <v>544</v>
      </c>
      <c r="C41" s="3" t="s">
        <v>545</v>
      </c>
      <c r="D41" s="3" t="s">
        <v>546</v>
      </c>
      <c r="E41" s="34">
        <v>21120</v>
      </c>
      <c r="F41" s="35">
        <v>70.58</v>
      </c>
      <c r="G41" s="36">
        <v>1.18E-2</v>
      </c>
      <c r="H41" s="3"/>
    </row>
    <row r="42" spans="1:8" x14ac:dyDescent="0.3">
      <c r="A42" s="32">
        <v>26</v>
      </c>
      <c r="B42" s="3" t="s">
        <v>547</v>
      </c>
      <c r="C42" s="3" t="s">
        <v>548</v>
      </c>
      <c r="D42" s="3" t="s">
        <v>549</v>
      </c>
      <c r="E42" s="34">
        <v>12348</v>
      </c>
      <c r="F42" s="35">
        <v>64.48</v>
      </c>
      <c r="G42" s="36">
        <v>1.0800000000000001E-2</v>
      </c>
      <c r="H42" s="3"/>
    </row>
    <row r="43" spans="1:8" x14ac:dyDescent="0.3">
      <c r="A43" s="32">
        <v>27</v>
      </c>
      <c r="B43" s="3" t="s">
        <v>550</v>
      </c>
      <c r="C43" s="3" t="s">
        <v>551</v>
      </c>
      <c r="D43" s="3" t="s">
        <v>552</v>
      </c>
      <c r="E43" s="34">
        <v>3977</v>
      </c>
      <c r="F43" s="35">
        <v>62.43</v>
      </c>
      <c r="G43" s="36">
        <v>1.04E-2</v>
      </c>
      <c r="H43" s="3"/>
    </row>
    <row r="44" spans="1:8" x14ac:dyDescent="0.3">
      <c r="A44" s="32">
        <v>28</v>
      </c>
      <c r="B44" s="3" t="s">
        <v>50</v>
      </c>
      <c r="C44" s="3" t="s">
        <v>51</v>
      </c>
      <c r="D44" s="3" t="s">
        <v>26</v>
      </c>
      <c r="E44" s="34">
        <v>606</v>
      </c>
      <c r="F44" s="35">
        <v>58.57</v>
      </c>
      <c r="G44" s="36">
        <v>9.7999999999999997E-3</v>
      </c>
      <c r="H44" s="3"/>
    </row>
    <row r="45" spans="1:8" x14ac:dyDescent="0.3">
      <c r="A45" s="32">
        <v>29</v>
      </c>
      <c r="B45" s="3" t="s">
        <v>553</v>
      </c>
      <c r="C45" s="3" t="s">
        <v>554</v>
      </c>
      <c r="D45" s="3" t="s">
        <v>63</v>
      </c>
      <c r="E45" s="34">
        <v>1997</v>
      </c>
      <c r="F45" s="35">
        <v>55.45</v>
      </c>
      <c r="G45" s="36">
        <v>9.2999999999999992E-3</v>
      </c>
      <c r="H45" s="3"/>
    </row>
    <row r="46" spans="1:8" x14ac:dyDescent="0.3">
      <c r="A46" s="32">
        <v>30</v>
      </c>
      <c r="B46" s="3" t="s">
        <v>39</v>
      </c>
      <c r="C46" s="3" t="s">
        <v>40</v>
      </c>
      <c r="D46" s="3" t="s">
        <v>16</v>
      </c>
      <c r="E46" s="34">
        <v>3441</v>
      </c>
      <c r="F46" s="35">
        <v>53.49</v>
      </c>
      <c r="G46" s="36">
        <v>8.8999999999999999E-3</v>
      </c>
      <c r="H46" s="3"/>
    </row>
    <row r="47" spans="1:8" x14ac:dyDescent="0.3">
      <c r="A47" s="32">
        <v>31</v>
      </c>
      <c r="B47" s="3" t="s">
        <v>555</v>
      </c>
      <c r="C47" s="3" t="s">
        <v>556</v>
      </c>
      <c r="D47" s="3" t="s">
        <v>557</v>
      </c>
      <c r="E47" s="34">
        <v>7910</v>
      </c>
      <c r="F47" s="35">
        <v>52.97</v>
      </c>
      <c r="G47" s="36">
        <v>8.8000000000000005E-3</v>
      </c>
      <c r="H47" s="3"/>
    </row>
    <row r="48" spans="1:8" x14ac:dyDescent="0.3">
      <c r="A48" s="32">
        <v>32</v>
      </c>
      <c r="B48" s="3" t="s">
        <v>71</v>
      </c>
      <c r="C48" s="3" t="s">
        <v>72</v>
      </c>
      <c r="D48" s="3" t="s">
        <v>13</v>
      </c>
      <c r="E48" s="34">
        <v>3585</v>
      </c>
      <c r="F48" s="35">
        <v>51.19</v>
      </c>
      <c r="G48" s="36">
        <v>8.5000000000000006E-3</v>
      </c>
      <c r="H48" s="3"/>
    </row>
    <row r="49" spans="1:8" x14ac:dyDescent="0.3">
      <c r="A49" s="32">
        <v>33</v>
      </c>
      <c r="B49" s="3" t="s">
        <v>86</v>
      </c>
      <c r="C49" s="3" t="s">
        <v>87</v>
      </c>
      <c r="D49" s="3" t="s">
        <v>23</v>
      </c>
      <c r="E49" s="34">
        <v>2939</v>
      </c>
      <c r="F49" s="35">
        <v>48.54</v>
      </c>
      <c r="G49" s="36">
        <v>8.0999999999999996E-3</v>
      </c>
      <c r="H49" s="3"/>
    </row>
    <row r="50" spans="1:8" x14ac:dyDescent="0.3">
      <c r="A50" s="32">
        <v>34</v>
      </c>
      <c r="B50" s="3" t="s">
        <v>558</v>
      </c>
      <c r="C50" s="3" t="s">
        <v>559</v>
      </c>
      <c r="D50" s="3" t="s">
        <v>60</v>
      </c>
      <c r="E50" s="34">
        <v>5165</v>
      </c>
      <c r="F50" s="35">
        <v>47.94</v>
      </c>
      <c r="G50" s="36">
        <v>8.0000000000000002E-3</v>
      </c>
      <c r="H50" s="3"/>
    </row>
    <row r="51" spans="1:8" x14ac:dyDescent="0.3">
      <c r="A51" s="32">
        <v>35</v>
      </c>
      <c r="B51" s="3" t="s">
        <v>88</v>
      </c>
      <c r="C51" s="3" t="s">
        <v>89</v>
      </c>
      <c r="D51" s="3" t="s">
        <v>90</v>
      </c>
      <c r="E51" s="34">
        <v>1932</v>
      </c>
      <c r="F51" s="35">
        <v>47.46</v>
      </c>
      <c r="G51" s="36">
        <v>7.9000000000000008E-3</v>
      </c>
      <c r="H51" s="3"/>
    </row>
    <row r="52" spans="1:8" x14ac:dyDescent="0.3">
      <c r="A52" s="32">
        <v>36</v>
      </c>
      <c r="B52" s="3" t="s">
        <v>560</v>
      </c>
      <c r="C52" s="3" t="s">
        <v>561</v>
      </c>
      <c r="D52" s="3" t="s">
        <v>562</v>
      </c>
      <c r="E52" s="34">
        <v>1420</v>
      </c>
      <c r="F52" s="35">
        <v>45.01</v>
      </c>
      <c r="G52" s="36">
        <v>7.4999999999999997E-3</v>
      </c>
      <c r="H52" s="3"/>
    </row>
    <row r="53" spans="1:8" x14ac:dyDescent="0.3">
      <c r="A53" s="32">
        <v>37</v>
      </c>
      <c r="B53" s="3" t="s">
        <v>93</v>
      </c>
      <c r="C53" s="3" t="s">
        <v>94</v>
      </c>
      <c r="D53" s="3" t="s">
        <v>45</v>
      </c>
      <c r="E53" s="34">
        <v>660</v>
      </c>
      <c r="F53" s="35">
        <v>44.55</v>
      </c>
      <c r="G53" s="36">
        <v>7.4000000000000003E-3</v>
      </c>
      <c r="H53" s="3"/>
    </row>
    <row r="54" spans="1:8" x14ac:dyDescent="0.3">
      <c r="A54" s="32">
        <v>38</v>
      </c>
      <c r="B54" s="3" t="s">
        <v>514</v>
      </c>
      <c r="C54" s="3" t="s">
        <v>515</v>
      </c>
      <c r="D54" s="3" t="s">
        <v>23</v>
      </c>
      <c r="E54" s="34">
        <v>1500</v>
      </c>
      <c r="F54" s="35">
        <v>43.98</v>
      </c>
      <c r="G54" s="36">
        <v>7.3000000000000001E-3</v>
      </c>
      <c r="H54" s="3"/>
    </row>
    <row r="55" spans="1:8" x14ac:dyDescent="0.3">
      <c r="A55" s="32">
        <v>39</v>
      </c>
      <c r="B55" s="3" t="s">
        <v>43</v>
      </c>
      <c r="C55" s="3" t="s">
        <v>44</v>
      </c>
      <c r="D55" s="3" t="s">
        <v>45</v>
      </c>
      <c r="E55" s="34">
        <v>2843</v>
      </c>
      <c r="F55" s="35">
        <v>43.9</v>
      </c>
      <c r="G55" s="36">
        <v>7.3000000000000001E-3</v>
      </c>
      <c r="H55" s="3"/>
    </row>
    <row r="56" spans="1:8" x14ac:dyDescent="0.3">
      <c r="A56" s="32">
        <v>40</v>
      </c>
      <c r="B56" s="3" t="s">
        <v>95</v>
      </c>
      <c r="C56" s="3" t="s">
        <v>96</v>
      </c>
      <c r="D56" s="3" t="s">
        <v>29</v>
      </c>
      <c r="E56" s="34">
        <v>2441</v>
      </c>
      <c r="F56" s="35">
        <v>42.81</v>
      </c>
      <c r="G56" s="36">
        <v>7.1000000000000004E-3</v>
      </c>
      <c r="H56" s="3"/>
    </row>
    <row r="57" spans="1:8" x14ac:dyDescent="0.3">
      <c r="A57" s="32">
        <v>41</v>
      </c>
      <c r="B57" s="3" t="s">
        <v>91</v>
      </c>
      <c r="C57" s="3" t="s">
        <v>92</v>
      </c>
      <c r="D57" s="3" t="s">
        <v>29</v>
      </c>
      <c r="E57" s="34">
        <v>5708</v>
      </c>
      <c r="F57" s="35">
        <v>40.840000000000003</v>
      </c>
      <c r="G57" s="36">
        <v>6.7999999999999996E-3</v>
      </c>
      <c r="H57" s="3"/>
    </row>
    <row r="58" spans="1:8" x14ac:dyDescent="0.3">
      <c r="A58" s="32">
        <v>42</v>
      </c>
      <c r="B58" s="3" t="s">
        <v>97</v>
      </c>
      <c r="C58" s="3" t="s">
        <v>98</v>
      </c>
      <c r="D58" s="3" t="s">
        <v>99</v>
      </c>
      <c r="E58" s="34">
        <v>3406</v>
      </c>
      <c r="F58" s="35">
        <v>40.5</v>
      </c>
      <c r="G58" s="36">
        <v>6.7999999999999996E-3</v>
      </c>
      <c r="H58" s="3"/>
    </row>
    <row r="59" spans="1:8" x14ac:dyDescent="0.3">
      <c r="A59" s="32">
        <v>43</v>
      </c>
      <c r="B59" s="3" t="s">
        <v>270</v>
      </c>
      <c r="C59" s="3" t="s">
        <v>33</v>
      </c>
      <c r="D59" s="3" t="s">
        <v>16</v>
      </c>
      <c r="E59" s="34">
        <v>7647</v>
      </c>
      <c r="F59" s="35">
        <v>39.92</v>
      </c>
      <c r="G59" s="36">
        <v>6.7000000000000002E-3</v>
      </c>
      <c r="H59" s="3"/>
    </row>
    <row r="60" spans="1:8" x14ac:dyDescent="0.3">
      <c r="A60" s="32">
        <v>44</v>
      </c>
      <c r="B60" s="3" t="s">
        <v>48</v>
      </c>
      <c r="C60" s="3" t="s">
        <v>49</v>
      </c>
      <c r="D60" s="3" t="s">
        <v>26</v>
      </c>
      <c r="E60" s="34">
        <v>703</v>
      </c>
      <c r="F60" s="35">
        <v>38.58</v>
      </c>
      <c r="G60" s="36">
        <v>6.4000000000000003E-3</v>
      </c>
      <c r="H60" s="3"/>
    </row>
    <row r="61" spans="1:8" x14ac:dyDescent="0.3">
      <c r="A61" s="32">
        <v>45</v>
      </c>
      <c r="B61" s="3" t="s">
        <v>100</v>
      </c>
      <c r="C61" s="3" t="s">
        <v>101</v>
      </c>
      <c r="D61" s="3" t="s">
        <v>90</v>
      </c>
      <c r="E61" s="34">
        <v>639</v>
      </c>
      <c r="F61" s="35">
        <v>36.96</v>
      </c>
      <c r="G61" s="36">
        <v>6.1999999999999998E-3</v>
      </c>
      <c r="H61" s="3"/>
    </row>
    <row r="62" spans="1:8" x14ac:dyDescent="0.3">
      <c r="A62" s="32">
        <v>46</v>
      </c>
      <c r="B62" s="3" t="s">
        <v>396</v>
      </c>
      <c r="C62" s="3" t="s">
        <v>25</v>
      </c>
      <c r="D62" s="3" t="s">
        <v>26</v>
      </c>
      <c r="E62" s="34">
        <v>742</v>
      </c>
      <c r="F62" s="35">
        <v>36.82</v>
      </c>
      <c r="G62" s="36">
        <v>6.1000000000000004E-3</v>
      </c>
      <c r="H62" s="3"/>
    </row>
    <row r="63" spans="1:8" x14ac:dyDescent="0.3">
      <c r="A63" s="32">
        <v>47</v>
      </c>
      <c r="B63" s="3" t="s">
        <v>563</v>
      </c>
      <c r="C63" s="3" t="s">
        <v>564</v>
      </c>
      <c r="D63" s="3" t="s">
        <v>374</v>
      </c>
      <c r="E63" s="34">
        <v>10452</v>
      </c>
      <c r="F63" s="35">
        <v>36.590000000000003</v>
      </c>
      <c r="G63" s="36">
        <v>6.1000000000000004E-3</v>
      </c>
      <c r="H63" s="3"/>
    </row>
    <row r="64" spans="1:8" x14ac:dyDescent="0.3">
      <c r="A64" s="32">
        <v>48</v>
      </c>
      <c r="B64" s="3" t="s">
        <v>565</v>
      </c>
      <c r="C64" s="3" t="s">
        <v>566</v>
      </c>
      <c r="D64" s="3" t="s">
        <v>258</v>
      </c>
      <c r="E64" s="34">
        <v>545</v>
      </c>
      <c r="F64" s="35">
        <v>36.049999999999997</v>
      </c>
      <c r="G64" s="36">
        <v>6.0000000000000001E-3</v>
      </c>
      <c r="H64" s="3"/>
    </row>
    <row r="65" spans="1:8" x14ac:dyDescent="0.3">
      <c r="A65" s="32">
        <v>49</v>
      </c>
      <c r="B65" s="3" t="s">
        <v>102</v>
      </c>
      <c r="C65" s="3" t="s">
        <v>103</v>
      </c>
      <c r="D65" s="3" t="s">
        <v>45</v>
      </c>
      <c r="E65" s="34">
        <v>690</v>
      </c>
      <c r="F65" s="35">
        <v>33.97</v>
      </c>
      <c r="G65" s="36">
        <v>5.7000000000000002E-3</v>
      </c>
      <c r="H65" s="3"/>
    </row>
    <row r="66" spans="1:8" x14ac:dyDescent="0.3">
      <c r="A66" s="32">
        <v>50</v>
      </c>
      <c r="B66" s="3" t="s">
        <v>567</v>
      </c>
      <c r="C66" s="3" t="s">
        <v>568</v>
      </c>
      <c r="D66" s="3" t="s">
        <v>16</v>
      </c>
      <c r="E66" s="34">
        <v>496</v>
      </c>
      <c r="F66" s="35">
        <v>28.06</v>
      </c>
      <c r="G66" s="36">
        <v>4.7000000000000002E-3</v>
      </c>
      <c r="H66" s="3"/>
    </row>
    <row r="67" spans="1:8" x14ac:dyDescent="0.3">
      <c r="A67" s="32">
        <v>51</v>
      </c>
      <c r="B67" s="3" t="s">
        <v>685</v>
      </c>
      <c r="C67" s="3" t="s">
        <v>686</v>
      </c>
      <c r="D67" s="3" t="s">
        <v>63</v>
      </c>
      <c r="E67" s="34">
        <v>71</v>
      </c>
      <c r="F67" s="35">
        <v>1.33</v>
      </c>
      <c r="G67" s="36">
        <v>2.0000000000000001E-4</v>
      </c>
      <c r="H67" s="3"/>
    </row>
    <row r="68" spans="1:8" x14ac:dyDescent="0.3">
      <c r="A68" s="32">
        <v>52</v>
      </c>
      <c r="B68" s="3" t="s">
        <v>683</v>
      </c>
      <c r="C68" s="3" t="s">
        <v>684</v>
      </c>
      <c r="D68" s="3" t="s">
        <v>99</v>
      </c>
      <c r="E68" s="34">
        <v>131</v>
      </c>
      <c r="F68" s="35">
        <v>0.49</v>
      </c>
      <c r="G68" s="36">
        <v>1E-4</v>
      </c>
      <c r="H68" s="3"/>
    </row>
    <row r="69" spans="1:8" x14ac:dyDescent="0.3">
      <c r="A69" s="5"/>
      <c r="B69" s="6"/>
      <c r="C69" s="6"/>
      <c r="D69" s="6"/>
      <c r="E69" s="6"/>
      <c r="F69" s="6"/>
      <c r="G69" s="6"/>
      <c r="H69" s="6"/>
    </row>
    <row r="70" spans="1:8" x14ac:dyDescent="0.3">
      <c r="A70" s="7" t="s">
        <v>104</v>
      </c>
      <c r="B70" s="2" t="s">
        <v>105</v>
      </c>
      <c r="C70" s="2"/>
      <c r="D70" s="2"/>
      <c r="E70" s="2"/>
      <c r="F70" s="2" t="s">
        <v>106</v>
      </c>
      <c r="G70" s="2" t="s">
        <v>106</v>
      </c>
      <c r="H70" s="2" t="s">
        <v>106</v>
      </c>
    </row>
    <row r="71" spans="1:8" x14ac:dyDescent="0.3">
      <c r="A71" s="5"/>
      <c r="B71" s="6"/>
      <c r="C71" s="6"/>
      <c r="D71" s="6"/>
      <c r="E71" s="6"/>
      <c r="F71" s="6"/>
      <c r="G71" s="6"/>
      <c r="H71" s="6"/>
    </row>
    <row r="72" spans="1:8" x14ac:dyDescent="0.3">
      <c r="A72" s="7"/>
      <c r="B72" s="2" t="s">
        <v>107</v>
      </c>
      <c r="C72" s="2"/>
      <c r="D72" s="2"/>
      <c r="E72" s="2"/>
      <c r="F72" s="11">
        <f>SUM(F17:F68)</f>
        <v>5975.9199999999992</v>
      </c>
      <c r="G72" s="12">
        <f>SUM(G17:G68)</f>
        <v>0.997</v>
      </c>
      <c r="H72" s="2"/>
    </row>
    <row r="73" spans="1:8" x14ac:dyDescent="0.3">
      <c r="A73" s="5"/>
      <c r="B73" s="6"/>
      <c r="C73" s="6"/>
      <c r="D73" s="6"/>
      <c r="E73" s="6"/>
      <c r="F73" s="6"/>
      <c r="G73" s="6"/>
      <c r="H73" s="6"/>
    </row>
    <row r="74" spans="1:8" x14ac:dyDescent="0.3">
      <c r="A74" s="5"/>
      <c r="B74" s="2" t="s">
        <v>131</v>
      </c>
      <c r="C74" s="6"/>
      <c r="D74" s="6"/>
      <c r="E74" s="6"/>
      <c r="F74" s="6"/>
      <c r="G74" s="6"/>
      <c r="H74" s="6"/>
    </row>
    <row r="75" spans="1:8" x14ac:dyDescent="0.3">
      <c r="A75" s="5"/>
      <c r="B75" s="6"/>
      <c r="C75" s="6"/>
      <c r="D75" s="6"/>
      <c r="E75" s="6"/>
      <c r="F75" s="6"/>
      <c r="G75" s="6"/>
      <c r="H75" s="6"/>
    </row>
    <row r="76" spans="1:8" x14ac:dyDescent="0.3">
      <c r="A76" s="7" t="s">
        <v>9</v>
      </c>
      <c r="B76" s="2" t="s">
        <v>132</v>
      </c>
      <c r="C76" s="2"/>
      <c r="D76" s="2"/>
      <c r="E76" s="2"/>
      <c r="F76" s="2" t="s">
        <v>106</v>
      </c>
      <c r="G76" s="2" t="s">
        <v>106</v>
      </c>
      <c r="H76" s="2" t="s">
        <v>106</v>
      </c>
    </row>
    <row r="77" spans="1:8" x14ac:dyDescent="0.3">
      <c r="A77" s="5"/>
      <c r="B77" s="6"/>
      <c r="C77" s="6"/>
      <c r="D77" s="6"/>
      <c r="E77" s="6"/>
      <c r="F77" s="6"/>
      <c r="G77" s="6"/>
      <c r="H77" s="6"/>
    </row>
    <row r="78" spans="1:8" x14ac:dyDescent="0.3">
      <c r="A78" s="7" t="s">
        <v>104</v>
      </c>
      <c r="B78" s="2" t="s">
        <v>133</v>
      </c>
      <c r="C78" s="2"/>
      <c r="D78" s="2"/>
      <c r="E78" s="2"/>
      <c r="F78" s="2" t="s">
        <v>106</v>
      </c>
      <c r="G78" s="2" t="s">
        <v>106</v>
      </c>
      <c r="H78" s="2" t="s">
        <v>106</v>
      </c>
    </row>
    <row r="79" spans="1:8" x14ac:dyDescent="0.3">
      <c r="A79" s="5"/>
      <c r="B79" s="6"/>
      <c r="C79" s="6"/>
      <c r="D79" s="6"/>
      <c r="E79" s="6"/>
      <c r="F79" s="6"/>
      <c r="G79" s="6"/>
      <c r="H79" s="6"/>
    </row>
    <row r="80" spans="1:8" x14ac:dyDescent="0.3">
      <c r="A80" s="7" t="s">
        <v>128</v>
      </c>
      <c r="B80" s="2" t="s">
        <v>134</v>
      </c>
      <c r="C80" s="2"/>
      <c r="D80" s="2"/>
      <c r="E80" s="2"/>
      <c r="F80" s="2" t="s">
        <v>106</v>
      </c>
      <c r="G80" s="2" t="s">
        <v>106</v>
      </c>
      <c r="H80" s="2" t="s">
        <v>106</v>
      </c>
    </row>
    <row r="81" spans="1:8" x14ac:dyDescent="0.3">
      <c r="A81" s="5"/>
      <c r="B81" s="6"/>
      <c r="C81" s="6"/>
      <c r="D81" s="6"/>
      <c r="E81" s="6"/>
      <c r="F81" s="6"/>
      <c r="G81" s="6"/>
      <c r="H81" s="6"/>
    </row>
    <row r="82" spans="1:8" x14ac:dyDescent="0.3">
      <c r="A82" s="7" t="s">
        <v>135</v>
      </c>
      <c r="B82" s="2" t="s">
        <v>136</v>
      </c>
      <c r="C82" s="6"/>
      <c r="D82" s="6"/>
      <c r="E82" s="8"/>
      <c r="F82" s="9">
        <v>4.82</v>
      </c>
      <c r="G82" s="10">
        <v>8.0000000000000004E-4</v>
      </c>
      <c r="H82" s="10">
        <v>6.4000000000000001E-2</v>
      </c>
    </row>
    <row r="83" spans="1:8" x14ac:dyDescent="0.3">
      <c r="A83" s="5"/>
      <c r="B83" s="6"/>
      <c r="C83" s="6"/>
      <c r="D83" s="6"/>
      <c r="E83" s="6"/>
      <c r="F83" s="6"/>
      <c r="G83" s="6"/>
      <c r="H83" s="6"/>
    </row>
    <row r="84" spans="1:8" x14ac:dyDescent="0.3">
      <c r="A84" s="7"/>
      <c r="B84" s="2" t="s">
        <v>137</v>
      </c>
      <c r="C84" s="2"/>
      <c r="D84" s="2"/>
      <c r="E84" s="2"/>
      <c r="F84" s="11">
        <v>4.82</v>
      </c>
      <c r="G84" s="12">
        <v>8.0000000000000004E-4</v>
      </c>
      <c r="H84" s="2"/>
    </row>
    <row r="85" spans="1:8" x14ac:dyDescent="0.3">
      <c r="A85" s="5"/>
      <c r="B85" s="6"/>
      <c r="C85" s="6"/>
      <c r="D85" s="6"/>
      <c r="E85" s="6"/>
      <c r="F85" s="6"/>
      <c r="G85" s="6"/>
      <c r="H85" s="6"/>
    </row>
    <row r="86" spans="1:8" x14ac:dyDescent="0.3">
      <c r="A86" s="5"/>
      <c r="B86" s="2" t="s">
        <v>138</v>
      </c>
      <c r="C86" s="6"/>
      <c r="D86" s="6"/>
      <c r="E86" s="6"/>
      <c r="F86" s="6"/>
      <c r="G86" s="6"/>
      <c r="H86" s="6"/>
    </row>
    <row r="87" spans="1:8" x14ac:dyDescent="0.3">
      <c r="A87" s="5"/>
      <c r="B87" s="6" t="s">
        <v>139</v>
      </c>
      <c r="C87" s="6"/>
      <c r="D87" s="6"/>
      <c r="E87" s="6"/>
      <c r="F87" s="9">
        <f>F89-F82-F72</f>
        <v>12.500862260911163</v>
      </c>
      <c r="G87" s="10">
        <f>G89-G82-G72</f>
        <v>2.1999999999999797E-3</v>
      </c>
      <c r="H87" s="6"/>
    </row>
    <row r="88" spans="1:8" x14ac:dyDescent="0.3">
      <c r="A88" s="5"/>
      <c r="B88" s="6"/>
      <c r="C88" s="6"/>
      <c r="D88" s="6"/>
      <c r="E88" s="6"/>
      <c r="F88" s="6"/>
      <c r="G88" s="6"/>
      <c r="H88" s="6"/>
    </row>
    <row r="89" spans="1:8" x14ac:dyDescent="0.3">
      <c r="A89" s="7"/>
      <c r="B89" s="2" t="s">
        <v>140</v>
      </c>
      <c r="C89" s="2"/>
      <c r="D89" s="2"/>
      <c r="E89" s="2"/>
      <c r="F89" s="11">
        <v>5993.24086226091</v>
      </c>
      <c r="G89" s="12">
        <v>1</v>
      </c>
      <c r="H89" s="2"/>
    </row>
    <row r="90" spans="1:8" x14ac:dyDescent="0.3">
      <c r="A90" s="5"/>
      <c r="B90" s="6"/>
      <c r="C90" s="6"/>
      <c r="D90" s="6"/>
      <c r="E90" s="6"/>
      <c r="F90" s="6"/>
      <c r="G90" s="6"/>
      <c r="H90" s="6"/>
    </row>
    <row r="91" spans="1:8" x14ac:dyDescent="0.3">
      <c r="A91" s="17"/>
      <c r="B91" s="16"/>
      <c r="C91" s="16"/>
      <c r="D91" s="16"/>
      <c r="E91" s="16"/>
      <c r="F91" s="16"/>
      <c r="G91" s="16"/>
      <c r="H91" s="20"/>
    </row>
    <row r="92" spans="1:8" x14ac:dyDescent="0.3">
      <c r="A92" s="17"/>
      <c r="B92" s="78" t="s">
        <v>147</v>
      </c>
      <c r="C92" s="78"/>
      <c r="D92" s="78"/>
      <c r="E92" s="78"/>
      <c r="F92" s="78"/>
      <c r="G92" s="78"/>
      <c r="H92" s="79"/>
    </row>
    <row r="93" spans="1:8" x14ac:dyDescent="0.3">
      <c r="A93" s="19" t="s">
        <v>148</v>
      </c>
      <c r="B93" s="78" t="s">
        <v>149</v>
      </c>
      <c r="C93" s="78"/>
      <c r="D93" s="78"/>
      <c r="E93" s="78"/>
      <c r="F93" s="78"/>
      <c r="G93" s="78"/>
      <c r="H93" s="79"/>
    </row>
    <row r="94" spans="1:8" x14ac:dyDescent="0.3">
      <c r="A94" s="19" t="s">
        <v>150</v>
      </c>
      <c r="B94" s="78" t="s">
        <v>406</v>
      </c>
      <c r="C94" s="78"/>
      <c r="D94" s="78"/>
      <c r="E94" s="78"/>
      <c r="F94" s="78"/>
      <c r="G94" s="78"/>
      <c r="H94" s="79"/>
    </row>
    <row r="95" spans="1:8" x14ac:dyDescent="0.3">
      <c r="A95" s="19" t="s">
        <v>152</v>
      </c>
      <c r="B95" s="78" t="s">
        <v>571</v>
      </c>
      <c r="C95" s="78"/>
      <c r="D95" s="78"/>
      <c r="E95" s="78"/>
      <c r="F95" s="78"/>
      <c r="G95" s="78"/>
      <c r="H95" s="79"/>
    </row>
    <row r="96" spans="1:8" x14ac:dyDescent="0.3">
      <c r="A96" s="19" t="s">
        <v>158</v>
      </c>
      <c r="B96" s="78" t="s">
        <v>511</v>
      </c>
      <c r="C96" s="78"/>
      <c r="D96" s="78"/>
      <c r="E96" s="78"/>
      <c r="F96" s="78"/>
      <c r="G96" s="78"/>
      <c r="H96" s="79"/>
    </row>
    <row r="97" spans="1:8" x14ac:dyDescent="0.3">
      <c r="A97" s="19" t="s">
        <v>160</v>
      </c>
      <c r="B97" s="78" t="s">
        <v>159</v>
      </c>
      <c r="C97" s="78"/>
      <c r="D97" s="78"/>
      <c r="E97" s="78"/>
      <c r="F97" s="78"/>
      <c r="G97" s="78"/>
      <c r="H97" s="79"/>
    </row>
    <row r="98" spans="1:8" x14ac:dyDescent="0.3">
      <c r="A98" s="19" t="s">
        <v>162</v>
      </c>
      <c r="B98" s="78" t="s">
        <v>161</v>
      </c>
      <c r="C98" s="78"/>
      <c r="D98" s="78"/>
      <c r="E98" s="78"/>
      <c r="F98" s="78"/>
      <c r="G98" s="78"/>
      <c r="H98" s="79"/>
    </row>
    <row r="99" spans="1:8" x14ac:dyDescent="0.3">
      <c r="A99" s="19" t="s">
        <v>164</v>
      </c>
      <c r="B99" s="78" t="s">
        <v>163</v>
      </c>
      <c r="C99" s="78"/>
      <c r="D99" s="78"/>
      <c r="E99" s="78"/>
      <c r="F99" s="78"/>
      <c r="G99" s="78"/>
      <c r="H99" s="79"/>
    </row>
    <row r="100" spans="1:8" x14ac:dyDescent="0.3">
      <c r="A100" s="19" t="s">
        <v>166</v>
      </c>
      <c r="B100" s="78" t="s">
        <v>165</v>
      </c>
      <c r="C100" s="78"/>
      <c r="D100" s="78"/>
      <c r="E100" s="78"/>
      <c r="F100" s="78"/>
      <c r="G100" s="78"/>
      <c r="H100" s="79"/>
    </row>
    <row r="101" spans="1:8" x14ac:dyDescent="0.3">
      <c r="A101" s="19" t="s">
        <v>168</v>
      </c>
      <c r="B101" s="78" t="s">
        <v>572</v>
      </c>
      <c r="C101" s="78"/>
      <c r="D101" s="78"/>
      <c r="E101" s="78"/>
      <c r="F101" s="78"/>
      <c r="G101" s="78"/>
      <c r="H101" s="79"/>
    </row>
    <row r="102" spans="1:8" x14ac:dyDescent="0.3">
      <c r="A102" s="19" t="s">
        <v>170</v>
      </c>
      <c r="B102" s="78" t="s">
        <v>167</v>
      </c>
      <c r="C102" s="78"/>
      <c r="D102" s="78"/>
      <c r="E102" s="78"/>
      <c r="F102" s="78"/>
      <c r="G102" s="78"/>
      <c r="H102" s="79"/>
    </row>
    <row r="103" spans="1:8" x14ac:dyDescent="0.3">
      <c r="A103" s="19" t="s">
        <v>172</v>
      </c>
      <c r="B103" s="78" t="s">
        <v>573</v>
      </c>
      <c r="C103" s="78"/>
      <c r="D103" s="78"/>
      <c r="E103" s="78"/>
      <c r="F103" s="78"/>
      <c r="G103" s="78"/>
      <c r="H103" s="79"/>
    </row>
    <row r="104" spans="1:8" x14ac:dyDescent="0.3">
      <c r="A104" s="19" t="s">
        <v>174</v>
      </c>
      <c r="B104" s="78" t="s">
        <v>574</v>
      </c>
      <c r="C104" s="78"/>
      <c r="D104" s="78"/>
      <c r="E104" s="78"/>
      <c r="F104" s="78"/>
      <c r="G104" s="78"/>
      <c r="H104" s="79"/>
    </row>
    <row r="105" spans="1:8" x14ac:dyDescent="0.3">
      <c r="A105" s="19" t="s">
        <v>176</v>
      </c>
      <c r="B105" s="78" t="s">
        <v>173</v>
      </c>
      <c r="C105" s="78"/>
      <c r="D105" s="78"/>
      <c r="E105" s="78"/>
      <c r="F105" s="78"/>
      <c r="G105" s="78"/>
      <c r="H105" s="79"/>
    </row>
    <row r="106" spans="1:8" x14ac:dyDescent="0.3">
      <c r="A106" s="17" t="s">
        <v>178</v>
      </c>
      <c r="B106" s="78" t="s">
        <v>179</v>
      </c>
      <c r="C106" s="78"/>
      <c r="D106" s="78"/>
      <c r="E106" s="78"/>
      <c r="F106" s="78"/>
      <c r="G106" s="78"/>
      <c r="H106" s="79"/>
    </row>
    <row r="107" spans="1:8" x14ac:dyDescent="0.3">
      <c r="A107" s="17" t="s">
        <v>180</v>
      </c>
      <c r="B107" s="78" t="s">
        <v>181</v>
      </c>
      <c r="C107" s="78"/>
      <c r="D107" s="78"/>
      <c r="E107" s="78"/>
      <c r="F107" s="78"/>
      <c r="G107" s="78"/>
      <c r="H107" s="79"/>
    </row>
    <row r="108" spans="1:8" x14ac:dyDescent="0.3">
      <c r="A108" s="17" t="s">
        <v>182</v>
      </c>
      <c r="B108" s="78" t="s">
        <v>183</v>
      </c>
      <c r="C108" s="78"/>
      <c r="D108" s="78"/>
      <c r="E108" s="78"/>
      <c r="F108" s="78"/>
      <c r="G108" s="78"/>
      <c r="H108" s="79"/>
    </row>
    <row r="109" spans="1:8" x14ac:dyDescent="0.3">
      <c r="A109" s="17"/>
      <c r="B109" s="16"/>
      <c r="C109" s="16"/>
      <c r="D109" s="16"/>
      <c r="E109" s="16"/>
      <c r="F109" s="16"/>
      <c r="G109" s="16"/>
      <c r="H109" s="20"/>
    </row>
    <row r="110" spans="1:8" x14ac:dyDescent="0.3">
      <c r="A110" s="17"/>
      <c r="B110" s="14" t="s">
        <v>184</v>
      </c>
      <c r="C110" s="16"/>
      <c r="D110" s="93" t="s">
        <v>296</v>
      </c>
      <c r="E110" s="94"/>
      <c r="F110" s="94"/>
      <c r="G110" s="16"/>
      <c r="H110" s="20"/>
    </row>
    <row r="111" spans="1:8" x14ac:dyDescent="0.3">
      <c r="A111" s="17"/>
      <c r="B111" s="15" t="s">
        <v>288</v>
      </c>
      <c r="C111" s="16"/>
      <c r="D111" s="95" t="s">
        <v>288</v>
      </c>
      <c r="E111" s="95"/>
      <c r="F111" s="95"/>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ht="28.8" x14ac:dyDescent="0.3">
      <c r="A127" s="17"/>
      <c r="B127" s="1" t="s">
        <v>186</v>
      </c>
      <c r="C127" s="16"/>
      <c r="D127" s="92" t="s">
        <v>189</v>
      </c>
      <c r="E127" s="92"/>
      <c r="F127" s="92"/>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8"/>
      <c r="B130" s="4"/>
      <c r="C130" s="4"/>
      <c r="D130" s="4"/>
      <c r="E130" s="4"/>
      <c r="F130" s="4"/>
      <c r="G130" s="4"/>
      <c r="H130" s="21"/>
    </row>
  </sheetData>
  <mergeCells count="30">
    <mergeCell ref="D127:F127"/>
    <mergeCell ref="B100:H100"/>
    <mergeCell ref="B101:H101"/>
    <mergeCell ref="B102:H102"/>
    <mergeCell ref="B103:H103"/>
    <mergeCell ref="B104:H104"/>
    <mergeCell ref="B105:H105"/>
    <mergeCell ref="B106:H106"/>
    <mergeCell ref="B107:H107"/>
    <mergeCell ref="B108:H108"/>
    <mergeCell ref="D110:F110"/>
    <mergeCell ref="D111:F111"/>
    <mergeCell ref="B99:H99"/>
    <mergeCell ref="A7:H7"/>
    <mergeCell ref="A8:H8"/>
    <mergeCell ref="A9:H9"/>
    <mergeCell ref="A10:H10"/>
    <mergeCell ref="B92:H92"/>
    <mergeCell ref="B93:H93"/>
    <mergeCell ref="B94:H94"/>
    <mergeCell ref="B95:H95"/>
    <mergeCell ref="B96:H96"/>
    <mergeCell ref="B97:H97"/>
    <mergeCell ref="B98:H98"/>
    <mergeCell ref="A6:H6"/>
    <mergeCell ref="A1:H1"/>
    <mergeCell ref="A2:H2"/>
    <mergeCell ref="A3:H3"/>
    <mergeCell ref="A4:H4"/>
    <mergeCell ref="A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5B10B-116E-4C6F-8743-ECDA9572E960}">
  <dimension ref="A1:H132"/>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80" t="s">
        <v>141</v>
      </c>
      <c r="B1" s="81"/>
      <c r="C1" s="81"/>
      <c r="D1" s="81"/>
      <c r="E1" s="81"/>
      <c r="F1" s="81"/>
      <c r="G1" s="81"/>
      <c r="H1" s="82"/>
    </row>
    <row r="2" spans="1:8" x14ac:dyDescent="0.3">
      <c r="A2" s="83"/>
      <c r="B2" s="84"/>
      <c r="C2" s="84"/>
      <c r="D2" s="84"/>
      <c r="E2" s="84"/>
      <c r="F2" s="84"/>
      <c r="G2" s="84"/>
      <c r="H2" s="85"/>
    </row>
    <row r="3" spans="1:8" x14ac:dyDescent="0.3">
      <c r="A3" s="80" t="s">
        <v>142</v>
      </c>
      <c r="B3" s="81"/>
      <c r="C3" s="81"/>
      <c r="D3" s="81"/>
      <c r="E3" s="81"/>
      <c r="F3" s="81"/>
      <c r="G3" s="81"/>
      <c r="H3" s="82"/>
    </row>
    <row r="4" spans="1:8" x14ac:dyDescent="0.3">
      <c r="A4" s="80" t="s">
        <v>143</v>
      </c>
      <c r="B4" s="81"/>
      <c r="C4" s="81"/>
      <c r="D4" s="81"/>
      <c r="E4" s="81"/>
      <c r="F4" s="81"/>
      <c r="G4" s="81"/>
      <c r="H4" s="82"/>
    </row>
    <row r="5" spans="1:8" x14ac:dyDescent="0.3">
      <c r="A5" s="86" t="s">
        <v>144</v>
      </c>
      <c r="B5" s="87"/>
      <c r="C5" s="87"/>
      <c r="D5" s="87"/>
      <c r="E5" s="87"/>
      <c r="F5" s="87"/>
      <c r="G5" s="87"/>
      <c r="H5" s="88"/>
    </row>
    <row r="6" spans="1:8" x14ac:dyDescent="0.3">
      <c r="A6" s="83"/>
      <c r="B6" s="84"/>
      <c r="C6" s="84"/>
      <c r="D6" s="84"/>
      <c r="E6" s="84"/>
      <c r="F6" s="84"/>
      <c r="G6" s="84"/>
      <c r="H6" s="85"/>
    </row>
    <row r="7" spans="1:8" x14ac:dyDescent="0.3">
      <c r="A7" s="80" t="s">
        <v>524</v>
      </c>
      <c r="B7" s="81"/>
      <c r="C7" s="81"/>
      <c r="D7" s="81"/>
      <c r="E7" s="81"/>
      <c r="F7" s="81"/>
      <c r="G7" s="81"/>
      <c r="H7" s="82"/>
    </row>
    <row r="8" spans="1:8" x14ac:dyDescent="0.3">
      <c r="A8" s="83"/>
      <c r="B8" s="84"/>
      <c r="C8" s="84"/>
      <c r="D8" s="84"/>
      <c r="E8" s="84"/>
      <c r="F8" s="84"/>
      <c r="G8" s="84"/>
      <c r="H8" s="85"/>
    </row>
    <row r="9" spans="1:8" x14ac:dyDescent="0.3">
      <c r="A9" s="80" t="s">
        <v>525</v>
      </c>
      <c r="B9" s="81"/>
      <c r="C9" s="81"/>
      <c r="D9" s="81"/>
      <c r="E9" s="81"/>
      <c r="F9" s="81"/>
      <c r="G9" s="81"/>
      <c r="H9" s="82"/>
    </row>
    <row r="10" spans="1:8" x14ac:dyDescent="0.3">
      <c r="A10" s="89"/>
      <c r="B10" s="90"/>
      <c r="C10" s="90"/>
      <c r="D10" s="90"/>
      <c r="E10" s="90"/>
      <c r="F10" s="90"/>
      <c r="G10" s="90"/>
      <c r="H10" s="91"/>
    </row>
    <row r="11" spans="1:8" s="47" customFormat="1" ht="25.95" customHeight="1" x14ac:dyDescent="0.3">
      <c r="A11" s="46" t="s">
        <v>0</v>
      </c>
      <c r="B11" s="46" t="s">
        <v>1</v>
      </c>
      <c r="C11" s="46" t="s">
        <v>2</v>
      </c>
      <c r="D11" s="46" t="s">
        <v>190</v>
      </c>
      <c r="E11" s="46" t="s">
        <v>4</v>
      </c>
      <c r="F11" s="46" t="s">
        <v>5</v>
      </c>
      <c r="G11" s="46" t="s">
        <v>6</v>
      </c>
      <c r="H11" s="46"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32">
        <v>1</v>
      </c>
      <c r="B17" s="3" t="s">
        <v>11</v>
      </c>
      <c r="C17" s="3" t="s">
        <v>12</v>
      </c>
      <c r="D17" s="3" t="s">
        <v>13</v>
      </c>
      <c r="E17" s="34">
        <v>95959</v>
      </c>
      <c r="F17" s="35">
        <v>1550.46</v>
      </c>
      <c r="G17" s="36">
        <v>7.4399999999999994E-2</v>
      </c>
      <c r="H17" s="3"/>
    </row>
    <row r="18" spans="1:8" x14ac:dyDescent="0.3">
      <c r="A18" s="32">
        <v>2</v>
      </c>
      <c r="B18" s="3" t="s">
        <v>17</v>
      </c>
      <c r="C18" s="3" t="s">
        <v>18</v>
      </c>
      <c r="D18" s="3" t="s">
        <v>13</v>
      </c>
      <c r="E18" s="34">
        <v>95717</v>
      </c>
      <c r="F18" s="35">
        <v>1162.8699999999999</v>
      </c>
      <c r="G18" s="36">
        <v>5.5800000000000002E-2</v>
      </c>
      <c r="H18" s="3"/>
    </row>
    <row r="19" spans="1:8" x14ac:dyDescent="0.3">
      <c r="A19" s="32">
        <v>3</v>
      </c>
      <c r="B19" s="3" t="s">
        <v>14</v>
      </c>
      <c r="C19" s="3" t="s">
        <v>15</v>
      </c>
      <c r="D19" s="3" t="s">
        <v>16</v>
      </c>
      <c r="E19" s="34">
        <v>60341</v>
      </c>
      <c r="F19" s="35">
        <v>1127.32</v>
      </c>
      <c r="G19" s="36">
        <v>5.4100000000000002E-2</v>
      </c>
      <c r="H19" s="3"/>
    </row>
    <row r="20" spans="1:8" x14ac:dyDescent="0.3">
      <c r="A20" s="32">
        <v>4</v>
      </c>
      <c r="B20" s="3" t="s">
        <v>199</v>
      </c>
      <c r="C20" s="3" t="s">
        <v>56</v>
      </c>
      <c r="D20" s="3" t="s">
        <v>57</v>
      </c>
      <c r="E20" s="34">
        <v>191825</v>
      </c>
      <c r="F20" s="35">
        <v>865.9</v>
      </c>
      <c r="G20" s="36">
        <v>4.1599999999999998E-2</v>
      </c>
      <c r="H20" s="3"/>
    </row>
    <row r="21" spans="1:8" x14ac:dyDescent="0.3">
      <c r="A21" s="32">
        <v>5</v>
      </c>
      <c r="B21" s="3" t="s">
        <v>19</v>
      </c>
      <c r="C21" s="3" t="s">
        <v>20</v>
      </c>
      <c r="D21" s="3" t="s">
        <v>13</v>
      </c>
      <c r="E21" s="34">
        <v>96445</v>
      </c>
      <c r="F21" s="35">
        <v>841.39</v>
      </c>
      <c r="G21" s="36">
        <v>4.0399999999999998E-2</v>
      </c>
      <c r="H21" s="3"/>
    </row>
    <row r="22" spans="1:8" x14ac:dyDescent="0.3">
      <c r="A22" s="32">
        <v>6</v>
      </c>
      <c r="B22" s="3" t="s">
        <v>34</v>
      </c>
      <c r="C22" s="3" t="s">
        <v>35</v>
      </c>
      <c r="D22" s="3" t="s">
        <v>36</v>
      </c>
      <c r="E22" s="34">
        <v>54622</v>
      </c>
      <c r="F22" s="35">
        <v>814.71</v>
      </c>
      <c r="G22" s="36">
        <v>3.9100000000000003E-2</v>
      </c>
      <c r="H22" s="3"/>
    </row>
    <row r="23" spans="1:8" x14ac:dyDescent="0.3">
      <c r="A23" s="32">
        <v>7</v>
      </c>
      <c r="B23" s="3" t="s">
        <v>21</v>
      </c>
      <c r="C23" s="3" t="s">
        <v>22</v>
      </c>
      <c r="D23" s="3" t="s">
        <v>23</v>
      </c>
      <c r="E23" s="34">
        <v>96572</v>
      </c>
      <c r="F23" s="35">
        <v>740.95</v>
      </c>
      <c r="G23" s="36">
        <v>3.56E-2</v>
      </c>
      <c r="H23" s="3"/>
    </row>
    <row r="24" spans="1:8" x14ac:dyDescent="0.3">
      <c r="A24" s="32">
        <v>8</v>
      </c>
      <c r="B24" s="3" t="s">
        <v>27</v>
      </c>
      <c r="C24" s="3" t="s">
        <v>28</v>
      </c>
      <c r="D24" s="3" t="s">
        <v>29</v>
      </c>
      <c r="E24" s="34">
        <v>100090</v>
      </c>
      <c r="F24" s="35">
        <v>736.61</v>
      </c>
      <c r="G24" s="36">
        <v>3.5299999999999998E-2</v>
      </c>
      <c r="H24" s="3"/>
    </row>
    <row r="25" spans="1:8" x14ac:dyDescent="0.3">
      <c r="A25" s="32">
        <v>9</v>
      </c>
      <c r="B25" s="3" t="s">
        <v>24</v>
      </c>
      <c r="C25" s="3" t="s">
        <v>25</v>
      </c>
      <c r="D25" s="3" t="s">
        <v>26</v>
      </c>
      <c r="E25" s="34">
        <v>14770</v>
      </c>
      <c r="F25" s="35">
        <v>732.99</v>
      </c>
      <c r="G25" s="36">
        <v>3.5200000000000002E-2</v>
      </c>
      <c r="H25" s="3"/>
    </row>
    <row r="26" spans="1:8" x14ac:dyDescent="0.3">
      <c r="A26" s="32">
        <v>10</v>
      </c>
      <c r="B26" s="3" t="s">
        <v>32</v>
      </c>
      <c r="C26" s="3" t="s">
        <v>33</v>
      </c>
      <c r="D26" s="3" t="s">
        <v>16</v>
      </c>
      <c r="E26" s="34">
        <v>139524</v>
      </c>
      <c r="F26" s="35">
        <v>728.32</v>
      </c>
      <c r="G26" s="36">
        <v>3.5000000000000003E-2</v>
      </c>
      <c r="H26" s="3"/>
    </row>
    <row r="27" spans="1:8" x14ac:dyDescent="0.3">
      <c r="A27" s="32">
        <v>11</v>
      </c>
      <c r="B27" s="3" t="s">
        <v>39</v>
      </c>
      <c r="C27" s="3" t="s">
        <v>40</v>
      </c>
      <c r="D27" s="3" t="s">
        <v>16</v>
      </c>
      <c r="E27" s="34">
        <v>41343</v>
      </c>
      <c r="F27" s="35">
        <v>642.64</v>
      </c>
      <c r="G27" s="36">
        <v>3.0800000000000001E-2</v>
      </c>
      <c r="H27" s="3"/>
    </row>
    <row r="28" spans="1:8" x14ac:dyDescent="0.3">
      <c r="A28" s="32">
        <v>12</v>
      </c>
      <c r="B28" s="3" t="s">
        <v>37</v>
      </c>
      <c r="C28" s="3" t="s">
        <v>38</v>
      </c>
      <c r="D28" s="3" t="s">
        <v>13</v>
      </c>
      <c r="E28" s="34">
        <v>35537</v>
      </c>
      <c r="F28" s="35">
        <v>642.47</v>
      </c>
      <c r="G28" s="36">
        <v>3.0800000000000001E-2</v>
      </c>
      <c r="H28" s="3"/>
    </row>
    <row r="29" spans="1:8" x14ac:dyDescent="0.3">
      <c r="A29" s="32">
        <v>13</v>
      </c>
      <c r="B29" s="3" t="s">
        <v>41</v>
      </c>
      <c r="C29" s="3" t="s">
        <v>42</v>
      </c>
      <c r="D29" s="3" t="s">
        <v>16</v>
      </c>
      <c r="E29" s="34">
        <v>14215</v>
      </c>
      <c r="F29" s="35">
        <v>623.38</v>
      </c>
      <c r="G29" s="36">
        <v>2.9899999999999999E-2</v>
      </c>
      <c r="H29" s="3"/>
    </row>
    <row r="30" spans="1:8" x14ac:dyDescent="0.3">
      <c r="A30" s="32">
        <v>14</v>
      </c>
      <c r="B30" s="3" t="s">
        <v>43</v>
      </c>
      <c r="C30" s="3" t="s">
        <v>44</v>
      </c>
      <c r="D30" s="3" t="s">
        <v>45</v>
      </c>
      <c r="E30" s="34">
        <v>38513</v>
      </c>
      <c r="F30" s="35">
        <v>594.76</v>
      </c>
      <c r="G30" s="36">
        <v>2.8500000000000001E-2</v>
      </c>
      <c r="H30" s="3"/>
    </row>
    <row r="31" spans="1:8" x14ac:dyDescent="0.3">
      <c r="A31" s="32">
        <v>15</v>
      </c>
      <c r="B31" s="3" t="s">
        <v>341</v>
      </c>
      <c r="C31" s="3" t="s">
        <v>31</v>
      </c>
      <c r="D31" s="3" t="s">
        <v>26</v>
      </c>
      <c r="E31" s="34">
        <v>17364</v>
      </c>
      <c r="F31" s="35">
        <v>504.91</v>
      </c>
      <c r="G31" s="36">
        <v>2.4199999999999999E-2</v>
      </c>
      <c r="H31" s="3"/>
    </row>
    <row r="32" spans="1:8" x14ac:dyDescent="0.3">
      <c r="A32" s="32">
        <v>16</v>
      </c>
      <c r="B32" s="3" t="s">
        <v>61</v>
      </c>
      <c r="C32" s="3" t="s">
        <v>62</v>
      </c>
      <c r="D32" s="3" t="s">
        <v>63</v>
      </c>
      <c r="E32" s="34">
        <v>135057</v>
      </c>
      <c r="F32" s="35">
        <v>478.98</v>
      </c>
      <c r="G32" s="36">
        <v>2.3E-2</v>
      </c>
      <c r="H32" s="3"/>
    </row>
    <row r="33" spans="1:8" x14ac:dyDescent="0.3">
      <c r="A33" s="32">
        <v>17</v>
      </c>
      <c r="B33" s="3" t="s">
        <v>514</v>
      </c>
      <c r="C33" s="3" t="s">
        <v>515</v>
      </c>
      <c r="D33" s="3" t="s">
        <v>23</v>
      </c>
      <c r="E33" s="34">
        <v>15973</v>
      </c>
      <c r="F33" s="35">
        <v>468.32</v>
      </c>
      <c r="G33" s="36">
        <v>2.2499999999999999E-2</v>
      </c>
      <c r="H33" s="3"/>
    </row>
    <row r="34" spans="1:8" x14ac:dyDescent="0.3">
      <c r="A34" s="32">
        <v>18</v>
      </c>
      <c r="B34" s="3" t="s">
        <v>516</v>
      </c>
      <c r="C34" s="3" t="s">
        <v>517</v>
      </c>
      <c r="D34" s="3" t="s">
        <v>266</v>
      </c>
      <c r="E34" s="34">
        <v>65749</v>
      </c>
      <c r="F34" s="35">
        <v>464.55</v>
      </c>
      <c r="G34" s="36">
        <v>2.23E-2</v>
      </c>
      <c r="H34" s="3"/>
    </row>
    <row r="35" spans="1:8" x14ac:dyDescent="0.3">
      <c r="A35" s="32">
        <v>19</v>
      </c>
      <c r="B35" s="3" t="s">
        <v>326</v>
      </c>
      <c r="C35" s="3" t="s">
        <v>327</v>
      </c>
      <c r="D35" s="3" t="s">
        <v>29</v>
      </c>
      <c r="E35" s="34">
        <v>22066</v>
      </c>
      <c r="F35" s="35">
        <v>443.04</v>
      </c>
      <c r="G35" s="36">
        <v>2.1299999999999999E-2</v>
      </c>
      <c r="H35" s="3"/>
    </row>
    <row r="36" spans="1:8" x14ac:dyDescent="0.3">
      <c r="A36" s="32">
        <v>20</v>
      </c>
      <c r="B36" s="3" t="s">
        <v>50</v>
      </c>
      <c r="C36" s="3" t="s">
        <v>51</v>
      </c>
      <c r="D36" s="3" t="s">
        <v>26</v>
      </c>
      <c r="E36" s="34">
        <v>4531</v>
      </c>
      <c r="F36" s="35">
        <v>437.88</v>
      </c>
      <c r="G36" s="36">
        <v>2.1000000000000001E-2</v>
      </c>
      <c r="H36" s="3"/>
    </row>
    <row r="37" spans="1:8" x14ac:dyDescent="0.3">
      <c r="A37" s="32">
        <v>21</v>
      </c>
      <c r="B37" s="3" t="s">
        <v>518</v>
      </c>
      <c r="C37" s="3" t="s">
        <v>519</v>
      </c>
      <c r="D37" s="3" t="s">
        <v>70</v>
      </c>
      <c r="E37" s="34">
        <v>175196</v>
      </c>
      <c r="F37" s="35">
        <v>422.17</v>
      </c>
      <c r="G37" s="36">
        <v>2.0299999999999999E-2</v>
      </c>
      <c r="H37" s="3"/>
    </row>
    <row r="38" spans="1:8" x14ac:dyDescent="0.3">
      <c r="A38" s="32">
        <v>22</v>
      </c>
      <c r="B38" s="3" t="s">
        <v>58</v>
      </c>
      <c r="C38" s="3" t="s">
        <v>59</v>
      </c>
      <c r="D38" s="3" t="s">
        <v>60</v>
      </c>
      <c r="E38" s="34">
        <v>252824</v>
      </c>
      <c r="F38" s="35">
        <v>417.99</v>
      </c>
      <c r="G38" s="36">
        <v>2.01E-2</v>
      </c>
      <c r="H38" s="3"/>
    </row>
    <row r="39" spans="1:8" x14ac:dyDescent="0.3">
      <c r="A39" s="32">
        <v>23</v>
      </c>
      <c r="B39" s="3" t="s">
        <v>48</v>
      </c>
      <c r="C39" s="3" t="s">
        <v>49</v>
      </c>
      <c r="D39" s="3" t="s">
        <v>26</v>
      </c>
      <c r="E39" s="34">
        <v>7546</v>
      </c>
      <c r="F39" s="35">
        <v>414.16</v>
      </c>
      <c r="G39" s="36">
        <v>1.9900000000000001E-2</v>
      </c>
      <c r="H39" s="3"/>
    </row>
    <row r="40" spans="1:8" x14ac:dyDescent="0.3">
      <c r="A40" s="32">
        <v>24</v>
      </c>
      <c r="B40" s="3" t="s">
        <v>46</v>
      </c>
      <c r="C40" s="3" t="s">
        <v>47</v>
      </c>
      <c r="D40" s="3" t="s">
        <v>13</v>
      </c>
      <c r="E40" s="34">
        <v>35455</v>
      </c>
      <c r="F40" s="35">
        <v>413.44</v>
      </c>
      <c r="G40" s="36">
        <v>1.9800000000000002E-2</v>
      </c>
      <c r="H40" s="3"/>
    </row>
    <row r="41" spans="1:8" x14ac:dyDescent="0.3">
      <c r="A41" s="32">
        <v>25</v>
      </c>
      <c r="B41" s="3" t="s">
        <v>68</v>
      </c>
      <c r="C41" s="3" t="s">
        <v>69</v>
      </c>
      <c r="D41" s="3" t="s">
        <v>70</v>
      </c>
      <c r="E41" s="34">
        <v>111285</v>
      </c>
      <c r="F41" s="35">
        <v>377.53</v>
      </c>
      <c r="G41" s="36">
        <v>1.8100000000000002E-2</v>
      </c>
      <c r="H41" s="3"/>
    </row>
    <row r="42" spans="1:8" x14ac:dyDescent="0.3">
      <c r="A42" s="32">
        <v>26</v>
      </c>
      <c r="B42" s="3" t="s">
        <v>71</v>
      </c>
      <c r="C42" s="3" t="s">
        <v>72</v>
      </c>
      <c r="D42" s="3" t="s">
        <v>13</v>
      </c>
      <c r="E42" s="34">
        <v>25564</v>
      </c>
      <c r="F42" s="35">
        <v>365</v>
      </c>
      <c r="G42" s="36">
        <v>1.7500000000000002E-2</v>
      </c>
      <c r="H42" s="3"/>
    </row>
    <row r="43" spans="1:8" x14ac:dyDescent="0.3">
      <c r="A43" s="32">
        <v>27</v>
      </c>
      <c r="B43" s="3" t="s">
        <v>520</v>
      </c>
      <c r="C43" s="3" t="s">
        <v>521</v>
      </c>
      <c r="D43" s="3" t="s">
        <v>45</v>
      </c>
      <c r="E43" s="34">
        <v>17471</v>
      </c>
      <c r="F43" s="35">
        <v>334.02</v>
      </c>
      <c r="G43" s="36">
        <v>1.6E-2</v>
      </c>
      <c r="H43" s="3"/>
    </row>
    <row r="44" spans="1:8" x14ac:dyDescent="0.3">
      <c r="A44" s="32">
        <v>28</v>
      </c>
      <c r="B44" s="3" t="s">
        <v>522</v>
      </c>
      <c r="C44" s="3" t="s">
        <v>523</v>
      </c>
      <c r="D44" s="3" t="s">
        <v>266</v>
      </c>
      <c r="E44" s="34">
        <v>39440</v>
      </c>
      <c r="F44" s="35">
        <v>304.91000000000003</v>
      </c>
      <c r="G44" s="36">
        <v>1.46E-2</v>
      </c>
      <c r="H44" s="3"/>
    </row>
    <row r="45" spans="1:8" x14ac:dyDescent="0.3">
      <c r="A45" s="32">
        <v>29</v>
      </c>
      <c r="B45" s="3" t="s">
        <v>280</v>
      </c>
      <c r="C45" s="3" t="s">
        <v>281</v>
      </c>
      <c r="D45" s="3" t="s">
        <v>204</v>
      </c>
      <c r="E45" s="34">
        <v>31191</v>
      </c>
      <c r="F45" s="35">
        <v>163.22</v>
      </c>
      <c r="G45" s="36">
        <v>7.7999999999999996E-3</v>
      </c>
      <c r="H45" s="3"/>
    </row>
    <row r="46" spans="1:8" x14ac:dyDescent="0.3">
      <c r="A46" s="5"/>
      <c r="B46" s="6"/>
      <c r="C46" s="6"/>
      <c r="D46" s="6"/>
      <c r="E46" s="6"/>
      <c r="F46" s="6"/>
      <c r="G46" s="6"/>
      <c r="H46" s="6"/>
    </row>
    <row r="47" spans="1:8" x14ac:dyDescent="0.3">
      <c r="A47" s="7" t="s">
        <v>104</v>
      </c>
      <c r="B47" s="2" t="s">
        <v>105</v>
      </c>
      <c r="C47" s="2"/>
      <c r="D47" s="2"/>
      <c r="E47" s="2"/>
      <c r="F47" s="2" t="s">
        <v>106</v>
      </c>
      <c r="G47" s="2" t="s">
        <v>106</v>
      </c>
      <c r="H47" s="2" t="s">
        <v>106</v>
      </c>
    </row>
    <row r="48" spans="1:8" x14ac:dyDescent="0.3">
      <c r="A48" s="5"/>
      <c r="B48" s="6"/>
      <c r="C48" s="6"/>
      <c r="D48" s="6"/>
      <c r="E48" s="6"/>
      <c r="F48" s="6"/>
      <c r="G48" s="6"/>
      <c r="H48" s="6"/>
    </row>
    <row r="49" spans="1:8" x14ac:dyDescent="0.3">
      <c r="A49" s="7"/>
      <c r="B49" s="2" t="s">
        <v>107</v>
      </c>
      <c r="C49" s="2"/>
      <c r="D49" s="2"/>
      <c r="E49" s="2"/>
      <c r="F49" s="11">
        <v>17814.89</v>
      </c>
      <c r="G49" s="12">
        <v>0.85489999999999999</v>
      </c>
      <c r="H49" s="2"/>
    </row>
    <row r="50" spans="1:8" x14ac:dyDescent="0.3">
      <c r="A50" s="5"/>
      <c r="B50" s="6"/>
      <c r="C50" s="6"/>
      <c r="D50" s="6"/>
      <c r="E50" s="6"/>
      <c r="F50" s="6"/>
      <c r="G50" s="6"/>
      <c r="H50" s="6"/>
    </row>
    <row r="51" spans="1:8" x14ac:dyDescent="0.3">
      <c r="A51" s="5"/>
      <c r="B51" s="2" t="s">
        <v>131</v>
      </c>
      <c r="C51" s="6"/>
      <c r="D51" s="6"/>
      <c r="E51" s="6"/>
      <c r="F51" s="6"/>
      <c r="G51" s="6"/>
      <c r="H51" s="6"/>
    </row>
    <row r="52" spans="1:8" x14ac:dyDescent="0.3">
      <c r="A52" s="5"/>
      <c r="B52" s="6"/>
      <c r="C52" s="6"/>
      <c r="D52" s="6"/>
      <c r="E52" s="6"/>
      <c r="F52" s="6"/>
      <c r="G52" s="6"/>
      <c r="H52" s="6"/>
    </row>
    <row r="53" spans="1:8" x14ac:dyDescent="0.3">
      <c r="A53" s="7" t="s">
        <v>9</v>
      </c>
      <c r="B53" s="2" t="s">
        <v>132</v>
      </c>
      <c r="C53" s="2"/>
      <c r="D53" s="2"/>
      <c r="E53" s="2"/>
      <c r="F53" s="2" t="s">
        <v>106</v>
      </c>
      <c r="G53" s="2" t="s">
        <v>106</v>
      </c>
      <c r="H53" s="2" t="s">
        <v>106</v>
      </c>
    </row>
    <row r="54" spans="1:8" x14ac:dyDescent="0.3">
      <c r="A54" s="5"/>
      <c r="B54" s="6"/>
      <c r="C54" s="6"/>
      <c r="D54" s="6"/>
      <c r="E54" s="6"/>
      <c r="F54" s="6"/>
      <c r="G54" s="6"/>
      <c r="H54" s="6"/>
    </row>
    <row r="55" spans="1:8" x14ac:dyDescent="0.3">
      <c r="A55" s="7" t="s">
        <v>104</v>
      </c>
      <c r="B55" s="2" t="s">
        <v>133</v>
      </c>
      <c r="C55" s="2"/>
      <c r="D55" s="2"/>
      <c r="E55" s="2"/>
      <c r="F55" s="2" t="s">
        <v>106</v>
      </c>
      <c r="G55" s="2" t="s">
        <v>106</v>
      </c>
      <c r="H55" s="2" t="s">
        <v>106</v>
      </c>
    </row>
    <row r="56" spans="1:8" x14ac:dyDescent="0.3">
      <c r="A56" s="5"/>
      <c r="B56" s="6"/>
      <c r="C56" s="6"/>
      <c r="D56" s="6"/>
      <c r="E56" s="6"/>
      <c r="F56" s="6"/>
      <c r="G56" s="6"/>
      <c r="H56" s="6"/>
    </row>
    <row r="57" spans="1:8" x14ac:dyDescent="0.3">
      <c r="A57" s="7" t="s">
        <v>128</v>
      </c>
      <c r="B57" s="2" t="s">
        <v>134</v>
      </c>
      <c r="C57" s="2"/>
      <c r="D57" s="2"/>
      <c r="E57" s="2"/>
      <c r="F57" s="2" t="s">
        <v>106</v>
      </c>
      <c r="G57" s="2" t="s">
        <v>106</v>
      </c>
      <c r="H57" s="2" t="s">
        <v>106</v>
      </c>
    </row>
    <row r="58" spans="1:8" x14ac:dyDescent="0.3">
      <c r="A58" s="5"/>
      <c r="B58" s="6"/>
      <c r="C58" s="6"/>
      <c r="D58" s="6"/>
      <c r="E58" s="6"/>
      <c r="F58" s="6"/>
      <c r="G58" s="6"/>
      <c r="H58" s="6"/>
    </row>
    <row r="59" spans="1:8" x14ac:dyDescent="0.3">
      <c r="A59" s="7" t="s">
        <v>135</v>
      </c>
      <c r="B59" s="2" t="s">
        <v>136</v>
      </c>
      <c r="C59" s="6"/>
      <c r="D59" s="6"/>
      <c r="E59" s="8"/>
      <c r="F59" s="9">
        <v>3020.95</v>
      </c>
      <c r="G59" s="10">
        <v>0.14499999999999999</v>
      </c>
      <c r="H59" s="10">
        <v>6.3899999999999998E-2</v>
      </c>
    </row>
    <row r="60" spans="1:8" x14ac:dyDescent="0.3">
      <c r="A60" s="5"/>
      <c r="B60" s="6"/>
      <c r="C60" s="6"/>
      <c r="D60" s="6"/>
      <c r="E60" s="6"/>
      <c r="F60" s="6"/>
      <c r="G60" s="6"/>
      <c r="H60" s="6"/>
    </row>
    <row r="61" spans="1:8" x14ac:dyDescent="0.3">
      <c r="A61" s="7"/>
      <c r="B61" s="2" t="s">
        <v>137</v>
      </c>
      <c r="C61" s="2"/>
      <c r="D61" s="2"/>
      <c r="E61" s="2"/>
      <c r="F61" s="11">
        <v>3020.95</v>
      </c>
      <c r="G61" s="12">
        <v>0.14499999999999999</v>
      </c>
      <c r="H61" s="2"/>
    </row>
    <row r="62" spans="1:8" x14ac:dyDescent="0.3">
      <c r="A62" s="5"/>
      <c r="B62" s="6"/>
      <c r="C62" s="6"/>
      <c r="D62" s="6"/>
      <c r="E62" s="6"/>
      <c r="F62" s="6"/>
      <c r="G62" s="6"/>
      <c r="H62" s="6"/>
    </row>
    <row r="63" spans="1:8" x14ac:dyDescent="0.3">
      <c r="A63" s="5"/>
      <c r="B63" s="2" t="s">
        <v>138</v>
      </c>
      <c r="C63" s="6"/>
      <c r="D63" s="6"/>
      <c r="E63" s="6"/>
      <c r="F63" s="6"/>
      <c r="G63" s="6"/>
      <c r="H63" s="6"/>
    </row>
    <row r="64" spans="1:8" x14ac:dyDescent="0.3">
      <c r="A64" s="5"/>
      <c r="B64" s="6" t="s">
        <v>139</v>
      </c>
      <c r="C64" s="6"/>
      <c r="D64" s="6"/>
      <c r="E64" s="6"/>
      <c r="F64" s="9">
        <v>2.8900911075597802</v>
      </c>
      <c r="G64" s="10">
        <v>1E-4</v>
      </c>
      <c r="H64" s="6"/>
    </row>
    <row r="65" spans="1:8" x14ac:dyDescent="0.3">
      <c r="A65" s="5"/>
      <c r="B65" s="6"/>
      <c r="C65" s="6"/>
      <c r="D65" s="6"/>
      <c r="E65" s="6"/>
      <c r="F65" s="6"/>
      <c r="G65" s="6"/>
      <c r="H65" s="6"/>
    </row>
    <row r="66" spans="1:8" x14ac:dyDescent="0.3">
      <c r="A66" s="7"/>
      <c r="B66" s="2" t="s">
        <v>140</v>
      </c>
      <c r="C66" s="2"/>
      <c r="D66" s="2"/>
      <c r="E66" s="2"/>
      <c r="F66" s="11">
        <v>20838.731170507599</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78" t="s">
        <v>147</v>
      </c>
      <c r="C69" s="78"/>
      <c r="D69" s="78"/>
      <c r="E69" s="78"/>
      <c r="F69" s="78"/>
      <c r="G69" s="78"/>
      <c r="H69" s="79"/>
    </row>
    <row r="70" spans="1:8" x14ac:dyDescent="0.3">
      <c r="A70" s="19" t="s">
        <v>148</v>
      </c>
      <c r="B70" s="78" t="s">
        <v>149</v>
      </c>
      <c r="C70" s="78"/>
      <c r="D70" s="78"/>
      <c r="E70" s="78"/>
      <c r="F70" s="78"/>
      <c r="G70" s="78"/>
      <c r="H70" s="79"/>
    </row>
    <row r="71" spans="1:8" x14ac:dyDescent="0.3">
      <c r="A71" s="19" t="s">
        <v>150</v>
      </c>
      <c r="B71" s="78" t="s">
        <v>151</v>
      </c>
      <c r="C71" s="78"/>
      <c r="D71" s="78"/>
      <c r="E71" s="78"/>
      <c r="F71" s="78"/>
      <c r="G71" s="78"/>
      <c r="H71" s="79"/>
    </row>
    <row r="72" spans="1:8" x14ac:dyDescent="0.3">
      <c r="A72" s="19" t="s">
        <v>152</v>
      </c>
      <c r="B72" s="78" t="s">
        <v>153</v>
      </c>
      <c r="C72" s="78"/>
      <c r="D72" s="78"/>
      <c r="E72" s="78"/>
      <c r="F72" s="78"/>
      <c r="G72" s="78"/>
      <c r="H72" s="79"/>
    </row>
    <row r="73" spans="1:8" ht="28.8" x14ac:dyDescent="0.3">
      <c r="A73" s="17"/>
      <c r="B73" s="2" t="s">
        <v>154</v>
      </c>
      <c r="C73" s="2" t="s">
        <v>155</v>
      </c>
      <c r="D73" s="16"/>
      <c r="E73" s="16"/>
      <c r="F73" s="16"/>
      <c r="G73" s="16"/>
      <c r="H73" s="20"/>
    </row>
    <row r="74" spans="1:8" x14ac:dyDescent="0.3">
      <c r="A74" s="17"/>
      <c r="B74" s="6" t="s">
        <v>526</v>
      </c>
      <c r="C74" s="6">
        <v>129.08000000000001</v>
      </c>
      <c r="D74" s="16"/>
      <c r="E74" s="16"/>
      <c r="F74" s="16"/>
      <c r="G74" s="16"/>
      <c r="H74" s="20"/>
    </row>
    <row r="75" spans="1:8" x14ac:dyDescent="0.3">
      <c r="A75" s="17"/>
      <c r="B75" s="6" t="s">
        <v>156</v>
      </c>
      <c r="C75" s="6">
        <v>129.08000000000001</v>
      </c>
      <c r="D75" s="16"/>
      <c r="E75" s="16"/>
      <c r="F75" s="16"/>
      <c r="G75" s="16"/>
      <c r="H75" s="20"/>
    </row>
    <row r="76" spans="1:8" x14ac:dyDescent="0.3">
      <c r="A76" s="17"/>
      <c r="B76" s="6" t="s">
        <v>510</v>
      </c>
      <c r="C76" s="6">
        <v>124.47</v>
      </c>
      <c r="D76" s="16"/>
      <c r="E76" s="16"/>
      <c r="F76" s="16"/>
      <c r="G76" s="16"/>
      <c r="H76" s="20"/>
    </row>
    <row r="77" spans="1:8" x14ac:dyDescent="0.3">
      <c r="A77" s="17"/>
      <c r="B77" s="6" t="s">
        <v>157</v>
      </c>
      <c r="C77" s="6">
        <v>124.47</v>
      </c>
      <c r="D77" s="16"/>
      <c r="E77" s="16"/>
      <c r="F77" s="16"/>
      <c r="G77" s="16"/>
      <c r="H77" s="20"/>
    </row>
    <row r="78" spans="1:8" x14ac:dyDescent="0.3">
      <c r="A78" s="19" t="s">
        <v>158</v>
      </c>
      <c r="B78" s="78" t="s">
        <v>511</v>
      </c>
      <c r="C78" s="78"/>
      <c r="D78" s="78"/>
      <c r="E78" s="78"/>
      <c r="F78" s="78"/>
      <c r="G78" s="78"/>
      <c r="H78" s="79"/>
    </row>
    <row r="79" spans="1:8" x14ac:dyDescent="0.3">
      <c r="A79" s="19" t="s">
        <v>160</v>
      </c>
      <c r="B79" s="78" t="s">
        <v>159</v>
      </c>
      <c r="C79" s="78"/>
      <c r="D79" s="78"/>
      <c r="E79" s="78"/>
      <c r="F79" s="78"/>
      <c r="G79" s="78"/>
      <c r="H79" s="79"/>
    </row>
    <row r="80" spans="1:8" x14ac:dyDescent="0.3">
      <c r="A80" s="19" t="s">
        <v>162</v>
      </c>
      <c r="B80" s="78" t="s">
        <v>161</v>
      </c>
      <c r="C80" s="78"/>
      <c r="D80" s="78"/>
      <c r="E80" s="78"/>
      <c r="F80" s="78"/>
      <c r="G80" s="78"/>
      <c r="H80" s="79"/>
    </row>
    <row r="81" spans="1:8" x14ac:dyDescent="0.3">
      <c r="A81" s="19" t="s">
        <v>164</v>
      </c>
      <c r="B81" s="78" t="s">
        <v>163</v>
      </c>
      <c r="C81" s="78"/>
      <c r="D81" s="78"/>
      <c r="E81" s="78"/>
      <c r="F81" s="78"/>
      <c r="G81" s="78"/>
      <c r="H81" s="79"/>
    </row>
    <row r="82" spans="1:8" x14ac:dyDescent="0.3">
      <c r="A82" s="19" t="s">
        <v>166</v>
      </c>
      <c r="B82" s="78" t="s">
        <v>165</v>
      </c>
      <c r="C82" s="78"/>
      <c r="D82" s="78"/>
      <c r="E82" s="78"/>
      <c r="F82" s="78"/>
      <c r="G82" s="78"/>
      <c r="H82" s="79"/>
    </row>
    <row r="83" spans="1:8" x14ac:dyDescent="0.3">
      <c r="A83" s="19" t="s">
        <v>168</v>
      </c>
      <c r="B83" s="78" t="s">
        <v>527</v>
      </c>
      <c r="C83" s="78"/>
      <c r="D83" s="78"/>
      <c r="E83" s="78"/>
      <c r="F83" s="78"/>
      <c r="G83" s="78"/>
      <c r="H83" s="79"/>
    </row>
    <row r="84" spans="1:8" x14ac:dyDescent="0.3">
      <c r="A84" s="19" t="s">
        <v>170</v>
      </c>
      <c r="B84" s="78" t="s">
        <v>167</v>
      </c>
      <c r="C84" s="78"/>
      <c r="D84" s="78"/>
      <c r="E84" s="78"/>
      <c r="F84" s="78"/>
      <c r="G84" s="78"/>
      <c r="H84" s="79"/>
    </row>
    <row r="85" spans="1:8" x14ac:dyDescent="0.3">
      <c r="A85" s="19" t="s">
        <v>172</v>
      </c>
      <c r="B85" s="78" t="s">
        <v>528</v>
      </c>
      <c r="C85" s="78"/>
      <c r="D85" s="78"/>
      <c r="E85" s="78"/>
      <c r="F85" s="78"/>
      <c r="G85" s="78"/>
      <c r="H85" s="79"/>
    </row>
    <row r="86" spans="1:8" x14ac:dyDescent="0.3">
      <c r="A86" s="19" t="s">
        <v>174</v>
      </c>
      <c r="B86" s="78" t="s">
        <v>529</v>
      </c>
      <c r="C86" s="78"/>
      <c r="D86" s="78"/>
      <c r="E86" s="78"/>
      <c r="F86" s="78"/>
      <c r="G86" s="78"/>
      <c r="H86" s="79"/>
    </row>
    <row r="87" spans="1:8" x14ac:dyDescent="0.3">
      <c r="A87" s="19" t="s">
        <v>176</v>
      </c>
      <c r="B87" s="78" t="s">
        <v>173</v>
      </c>
      <c r="C87" s="78"/>
      <c r="D87" s="78"/>
      <c r="E87" s="78"/>
      <c r="F87" s="78"/>
      <c r="G87" s="78"/>
      <c r="H87" s="79"/>
    </row>
    <row r="88" spans="1:8" x14ac:dyDescent="0.3">
      <c r="A88" s="17" t="s">
        <v>178</v>
      </c>
      <c r="B88" s="78" t="s">
        <v>179</v>
      </c>
      <c r="C88" s="78"/>
      <c r="D88" s="78"/>
      <c r="E88" s="78"/>
      <c r="F88" s="78"/>
      <c r="G88" s="78"/>
      <c r="H88" s="79"/>
    </row>
    <row r="89" spans="1:8" x14ac:dyDescent="0.3">
      <c r="A89" s="17" t="s">
        <v>180</v>
      </c>
      <c r="B89" s="78" t="s">
        <v>181</v>
      </c>
      <c r="C89" s="78"/>
      <c r="D89" s="78"/>
      <c r="E89" s="78"/>
      <c r="F89" s="78"/>
      <c r="G89" s="78"/>
      <c r="H89" s="79"/>
    </row>
    <row r="90" spans="1:8" x14ac:dyDescent="0.3">
      <c r="A90" s="17" t="s">
        <v>182</v>
      </c>
      <c r="B90" s="78" t="s">
        <v>183</v>
      </c>
      <c r="C90" s="78"/>
      <c r="D90" s="78"/>
      <c r="E90" s="78"/>
      <c r="F90" s="78"/>
      <c r="G90" s="78"/>
      <c r="H90" s="79"/>
    </row>
    <row r="91" spans="1:8" x14ac:dyDescent="0.3">
      <c r="A91" s="17"/>
      <c r="B91" s="16"/>
      <c r="C91" s="16"/>
      <c r="D91" s="16"/>
      <c r="E91" s="16"/>
      <c r="F91" s="16"/>
      <c r="G91" s="16"/>
      <c r="H91" s="20"/>
    </row>
    <row r="92" spans="1:8" x14ac:dyDescent="0.3">
      <c r="A92" s="17"/>
      <c r="B92" s="14" t="s">
        <v>184</v>
      </c>
      <c r="C92" s="16"/>
      <c r="D92" s="93" t="s">
        <v>530</v>
      </c>
      <c r="E92" s="94"/>
      <c r="F92" s="94"/>
      <c r="G92" s="16"/>
      <c r="H92" s="20"/>
    </row>
    <row r="93" spans="1:8" x14ac:dyDescent="0.3">
      <c r="A93" s="17"/>
      <c r="B93" s="15" t="s">
        <v>288</v>
      </c>
      <c r="C93" s="16"/>
      <c r="D93" s="95" t="s">
        <v>288</v>
      </c>
      <c r="E93" s="95"/>
      <c r="F93" s="95"/>
      <c r="G93" s="16"/>
      <c r="H93" s="20"/>
    </row>
    <row r="94" spans="1:8" x14ac:dyDescent="0.3">
      <c r="A94" s="17"/>
      <c r="B94" s="16"/>
      <c r="C94" s="16"/>
      <c r="D94" s="16"/>
      <c r="E94" s="16"/>
      <c r="F94" s="16"/>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ht="28.8" x14ac:dyDescent="0.3">
      <c r="A109" s="17"/>
      <c r="B109" s="1" t="s">
        <v>186</v>
      </c>
      <c r="C109" s="16"/>
      <c r="D109" s="92" t="s">
        <v>189</v>
      </c>
      <c r="E109" s="92"/>
      <c r="F109" s="92"/>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4" t="s">
        <v>531</v>
      </c>
      <c r="C112" s="16"/>
      <c r="D112" s="16"/>
      <c r="E112" s="16"/>
      <c r="F112" s="16"/>
      <c r="G112" s="16"/>
      <c r="H112" s="20"/>
    </row>
    <row r="113" spans="1:8" x14ac:dyDescent="0.3">
      <c r="A113" s="17"/>
      <c r="B113" s="15" t="s">
        <v>288</v>
      </c>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ht="28.8" x14ac:dyDescent="0.3">
      <c r="A129" s="17"/>
      <c r="B129" s="1" t="s">
        <v>189</v>
      </c>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8"/>
      <c r="B132" s="4"/>
      <c r="C132" s="4"/>
      <c r="D132" s="4"/>
      <c r="E132" s="4"/>
      <c r="F132" s="4"/>
      <c r="G132" s="4"/>
      <c r="H132" s="21"/>
    </row>
  </sheetData>
  <mergeCells count="30">
    <mergeCell ref="D109:F109"/>
    <mergeCell ref="B82:H82"/>
    <mergeCell ref="B83:H83"/>
    <mergeCell ref="B84:H84"/>
    <mergeCell ref="B85:H85"/>
    <mergeCell ref="B86:H86"/>
    <mergeCell ref="B87:H87"/>
    <mergeCell ref="B88:H88"/>
    <mergeCell ref="B89:H89"/>
    <mergeCell ref="B90:H90"/>
    <mergeCell ref="D92:F92"/>
    <mergeCell ref="D93:F93"/>
    <mergeCell ref="B81:H81"/>
    <mergeCell ref="A7:H7"/>
    <mergeCell ref="A8:H8"/>
    <mergeCell ref="A9:H9"/>
    <mergeCell ref="A10:H10"/>
    <mergeCell ref="B69:H69"/>
    <mergeCell ref="B70:H70"/>
    <mergeCell ref="B71:H71"/>
    <mergeCell ref="B72:H72"/>
    <mergeCell ref="B78:H78"/>
    <mergeCell ref="B79:H79"/>
    <mergeCell ref="B80:H80"/>
    <mergeCell ref="A6:H6"/>
    <mergeCell ref="A1:H1"/>
    <mergeCell ref="A2:H2"/>
    <mergeCell ref="A3:H3"/>
    <mergeCell ref="A4:H4"/>
    <mergeCell ref="A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5681F-E9E6-424B-9ED4-DC805B1E8049}">
  <dimension ref="A1:G344"/>
  <sheetViews>
    <sheetView zoomScale="90" zoomScaleNormal="90" workbookViewId="0">
      <selection activeCell="A87" sqref="A87:G87"/>
    </sheetView>
  </sheetViews>
  <sheetFormatPr defaultRowHeight="14.4" x14ac:dyDescent="0.3"/>
  <cols>
    <col min="1" max="1" width="7.109375" customWidth="1"/>
    <col min="2" max="2" width="52.33203125" customWidth="1"/>
    <col min="3" max="3" width="21.5546875" customWidth="1"/>
    <col min="4" max="4" width="44.33203125" bestFit="1" customWidth="1"/>
    <col min="5" max="5" width="29.33203125" bestFit="1" customWidth="1"/>
    <col min="6" max="6" width="16.77734375" bestFit="1" customWidth="1"/>
    <col min="7" max="7" width="16.88671875" bestFit="1" customWidth="1"/>
  </cols>
  <sheetData>
    <row r="1" spans="1:7" x14ac:dyDescent="0.3">
      <c r="A1" s="98" t="s">
        <v>141</v>
      </c>
      <c r="B1" s="73"/>
      <c r="C1" s="73"/>
      <c r="D1" s="73"/>
      <c r="E1" s="73"/>
      <c r="F1" s="73"/>
      <c r="G1" s="99"/>
    </row>
    <row r="2" spans="1:7" x14ac:dyDescent="0.3">
      <c r="A2" s="96"/>
      <c r="B2" s="70"/>
      <c r="C2" s="70"/>
      <c r="D2" s="70"/>
      <c r="E2" s="70"/>
      <c r="F2" s="70"/>
      <c r="G2" s="97"/>
    </row>
    <row r="3" spans="1:7" x14ac:dyDescent="0.3">
      <c r="A3" s="98" t="s">
        <v>142</v>
      </c>
      <c r="B3" s="73"/>
      <c r="C3" s="73"/>
      <c r="D3" s="73"/>
      <c r="E3" s="73"/>
      <c r="F3" s="73"/>
      <c r="G3" s="99"/>
    </row>
    <row r="4" spans="1:7" x14ac:dyDescent="0.3">
      <c r="A4" s="98" t="s">
        <v>143</v>
      </c>
      <c r="B4" s="73"/>
      <c r="C4" s="73"/>
      <c r="D4" s="73"/>
      <c r="E4" s="73"/>
      <c r="F4" s="73"/>
      <c r="G4" s="99"/>
    </row>
    <row r="5" spans="1:7" x14ac:dyDescent="0.3">
      <c r="A5" s="100" t="s">
        <v>144</v>
      </c>
      <c r="B5" s="76"/>
      <c r="C5" s="76"/>
      <c r="D5" s="76"/>
      <c r="E5" s="76"/>
      <c r="F5" s="76"/>
      <c r="G5" s="101"/>
    </row>
    <row r="6" spans="1:7" x14ac:dyDescent="0.3">
      <c r="A6" s="96"/>
      <c r="B6" s="70"/>
      <c r="C6" s="70"/>
      <c r="D6" s="70"/>
      <c r="E6" s="70"/>
      <c r="F6" s="70"/>
      <c r="G6" s="97"/>
    </row>
    <row r="7" spans="1:7" x14ac:dyDescent="0.3">
      <c r="A7" s="98" t="s">
        <v>681</v>
      </c>
      <c r="B7" s="73"/>
      <c r="C7" s="73"/>
      <c r="D7" s="73"/>
      <c r="E7" s="73"/>
      <c r="F7" s="73"/>
      <c r="G7" s="99"/>
    </row>
    <row r="8" spans="1:7" x14ac:dyDescent="0.3">
      <c r="A8" s="96"/>
      <c r="B8" s="70"/>
      <c r="C8" s="70"/>
      <c r="D8" s="70"/>
      <c r="E8" s="70"/>
      <c r="F8" s="70"/>
      <c r="G8" s="97"/>
    </row>
    <row r="9" spans="1:7" x14ac:dyDescent="0.3">
      <c r="A9" s="98" t="s">
        <v>682</v>
      </c>
      <c r="B9" s="73"/>
      <c r="C9" s="73"/>
      <c r="D9" s="73"/>
      <c r="E9" s="73"/>
      <c r="F9" s="73"/>
      <c r="G9" s="99"/>
    </row>
    <row r="10" spans="1:7" x14ac:dyDescent="0.3">
      <c r="A10" s="104"/>
      <c r="B10" s="105"/>
      <c r="C10" s="105"/>
      <c r="D10" s="105"/>
      <c r="E10" s="105"/>
      <c r="F10" s="105"/>
      <c r="G10" s="106"/>
    </row>
    <row r="11" spans="1:7" s="47" customFormat="1" ht="32.25" customHeight="1" x14ac:dyDescent="0.3">
      <c r="A11" s="48" t="s">
        <v>0</v>
      </c>
      <c r="B11" s="48" t="s">
        <v>1</v>
      </c>
      <c r="C11" s="48" t="s">
        <v>2</v>
      </c>
      <c r="D11" s="48" t="s">
        <v>4</v>
      </c>
      <c r="E11" s="48" t="s">
        <v>5</v>
      </c>
      <c r="F11" s="48" t="s">
        <v>6</v>
      </c>
      <c r="G11" s="46" t="s">
        <v>7</v>
      </c>
    </row>
    <row r="12" spans="1:7" x14ac:dyDescent="0.3">
      <c r="A12" s="32"/>
      <c r="B12" s="3"/>
      <c r="C12" s="3"/>
      <c r="D12" s="3"/>
      <c r="E12" s="3"/>
      <c r="F12" s="3"/>
      <c r="G12" s="3"/>
    </row>
    <row r="13" spans="1:7" x14ac:dyDescent="0.3">
      <c r="A13" s="32"/>
      <c r="B13" s="31" t="s">
        <v>471</v>
      </c>
      <c r="C13" s="3"/>
      <c r="D13" s="3"/>
      <c r="E13" s="3"/>
      <c r="F13" s="3"/>
      <c r="G13" s="3"/>
    </row>
    <row r="14" spans="1:7" x14ac:dyDescent="0.3">
      <c r="A14" s="32"/>
      <c r="B14" s="3"/>
      <c r="C14" s="3"/>
      <c r="D14" s="3"/>
      <c r="E14" s="3"/>
      <c r="F14" s="3"/>
      <c r="G14" s="3"/>
    </row>
    <row r="15" spans="1:7" x14ac:dyDescent="0.3">
      <c r="A15" s="32">
        <v>1</v>
      </c>
      <c r="B15" s="3" t="s">
        <v>493</v>
      </c>
      <c r="C15" s="3" t="s">
        <v>494</v>
      </c>
      <c r="D15" s="34">
        <v>640599</v>
      </c>
      <c r="E15" s="35">
        <v>1709.46</v>
      </c>
      <c r="F15" s="36">
        <v>0.12889999999999999</v>
      </c>
      <c r="G15" s="3"/>
    </row>
    <row r="16" spans="1:7" x14ac:dyDescent="0.3">
      <c r="A16" s="32">
        <v>2</v>
      </c>
      <c r="B16" s="3" t="s">
        <v>495</v>
      </c>
      <c r="C16" s="3" t="s">
        <v>496</v>
      </c>
      <c r="D16" s="34">
        <v>1092412</v>
      </c>
      <c r="E16" s="35">
        <v>1690.84</v>
      </c>
      <c r="F16" s="36">
        <v>0.1275</v>
      </c>
      <c r="G16" s="3"/>
    </row>
    <row r="17" spans="1:7" x14ac:dyDescent="0.3">
      <c r="A17" s="32">
        <v>3</v>
      </c>
      <c r="B17" s="3" t="s">
        <v>497</v>
      </c>
      <c r="C17" s="3" t="s">
        <v>498</v>
      </c>
      <c r="D17" s="34">
        <v>1694324</v>
      </c>
      <c r="E17" s="35">
        <v>1681.45</v>
      </c>
      <c r="F17" s="36">
        <v>0.1268</v>
      </c>
      <c r="G17" s="3"/>
    </row>
    <row r="18" spans="1:7" x14ac:dyDescent="0.3">
      <c r="A18" s="32">
        <v>4</v>
      </c>
      <c r="B18" s="3" t="s">
        <v>499</v>
      </c>
      <c r="C18" s="3" t="s">
        <v>500</v>
      </c>
      <c r="D18" s="34">
        <v>3002906</v>
      </c>
      <c r="E18" s="35">
        <v>1662.68</v>
      </c>
      <c r="F18" s="36">
        <v>0.12529999999999999</v>
      </c>
      <c r="G18" s="3"/>
    </row>
    <row r="19" spans="1:7" x14ac:dyDescent="0.3">
      <c r="A19" s="32">
        <v>5</v>
      </c>
      <c r="B19" s="3" t="s">
        <v>501</v>
      </c>
      <c r="C19" s="3" t="s">
        <v>502</v>
      </c>
      <c r="D19" s="34">
        <v>1711085</v>
      </c>
      <c r="E19" s="35">
        <v>1630.09</v>
      </c>
      <c r="F19" s="36">
        <v>0.1229</v>
      </c>
      <c r="G19" s="3"/>
    </row>
    <row r="20" spans="1:7" x14ac:dyDescent="0.3">
      <c r="A20" s="32">
        <v>6</v>
      </c>
      <c r="B20" s="3" t="s">
        <v>503</v>
      </c>
      <c r="C20" s="3" t="s">
        <v>504</v>
      </c>
      <c r="D20" s="34">
        <v>1288398</v>
      </c>
      <c r="E20" s="35">
        <v>1599.83</v>
      </c>
      <c r="F20" s="36">
        <v>0.1206</v>
      </c>
      <c r="G20" s="3"/>
    </row>
    <row r="21" spans="1:7" x14ac:dyDescent="0.3">
      <c r="A21" s="32">
        <v>7</v>
      </c>
      <c r="B21" s="3" t="s">
        <v>505</v>
      </c>
      <c r="C21" s="3" t="s">
        <v>506</v>
      </c>
      <c r="D21" s="34">
        <v>1690722</v>
      </c>
      <c r="E21" s="35">
        <v>1591.49</v>
      </c>
      <c r="F21" s="36">
        <v>0.12</v>
      </c>
      <c r="G21" s="3"/>
    </row>
    <row r="22" spans="1:7" x14ac:dyDescent="0.3">
      <c r="A22" s="32">
        <v>8</v>
      </c>
      <c r="B22" s="3" t="s">
        <v>507</v>
      </c>
      <c r="C22" s="3" t="s">
        <v>508</v>
      </c>
      <c r="D22" s="34">
        <v>2220211</v>
      </c>
      <c r="E22" s="35">
        <v>1562.36</v>
      </c>
      <c r="F22" s="36">
        <v>0.1178</v>
      </c>
      <c r="G22" s="3"/>
    </row>
    <row r="23" spans="1:7" x14ac:dyDescent="0.3">
      <c r="A23" s="32"/>
      <c r="B23" s="3"/>
      <c r="C23" s="3"/>
      <c r="D23" s="3"/>
      <c r="E23" s="3"/>
      <c r="F23" s="3"/>
      <c r="G23" s="3"/>
    </row>
    <row r="24" spans="1:7" x14ac:dyDescent="0.3">
      <c r="A24" s="33"/>
      <c r="B24" s="31" t="s">
        <v>480</v>
      </c>
      <c r="C24" s="31"/>
      <c r="D24" s="31"/>
      <c r="E24" s="39">
        <v>13128.2</v>
      </c>
      <c r="F24" s="38">
        <v>0.98980000000000001</v>
      </c>
      <c r="G24" s="31"/>
    </row>
    <row r="25" spans="1:7" x14ac:dyDescent="0.3">
      <c r="A25" s="32"/>
      <c r="B25" s="3"/>
      <c r="C25" s="3"/>
      <c r="D25" s="3"/>
      <c r="E25" s="3"/>
      <c r="F25" s="3"/>
      <c r="G25" s="3"/>
    </row>
    <row r="26" spans="1:7" x14ac:dyDescent="0.3">
      <c r="A26" s="32"/>
      <c r="B26" s="31" t="s">
        <v>131</v>
      </c>
      <c r="C26" s="3"/>
      <c r="D26" s="3"/>
      <c r="E26" s="3"/>
      <c r="F26" s="3"/>
      <c r="G26" s="3"/>
    </row>
    <row r="27" spans="1:7" x14ac:dyDescent="0.3">
      <c r="A27" s="32"/>
      <c r="B27" s="3"/>
      <c r="C27" s="3"/>
      <c r="D27" s="3"/>
      <c r="E27" s="3"/>
      <c r="F27" s="3"/>
      <c r="G27" s="3"/>
    </row>
    <row r="28" spans="1:7" x14ac:dyDescent="0.3">
      <c r="A28" s="33" t="s">
        <v>9</v>
      </c>
      <c r="B28" s="31" t="s">
        <v>132</v>
      </c>
      <c r="C28" s="31"/>
      <c r="D28" s="31"/>
      <c r="E28" s="31" t="s">
        <v>106</v>
      </c>
      <c r="F28" s="31" t="s">
        <v>106</v>
      </c>
      <c r="G28" s="31" t="s">
        <v>106</v>
      </c>
    </row>
    <row r="29" spans="1:7" x14ac:dyDescent="0.3">
      <c r="A29" s="32"/>
      <c r="B29" s="3"/>
      <c r="C29" s="3"/>
      <c r="D29" s="3"/>
      <c r="E29" s="3"/>
      <c r="F29" s="3"/>
      <c r="G29" s="3"/>
    </row>
    <row r="30" spans="1:7" x14ac:dyDescent="0.3">
      <c r="A30" s="33" t="s">
        <v>104</v>
      </c>
      <c r="B30" s="31" t="s">
        <v>133</v>
      </c>
      <c r="C30" s="31"/>
      <c r="D30" s="31"/>
      <c r="E30" s="31" t="s">
        <v>106</v>
      </c>
      <c r="F30" s="31" t="s">
        <v>106</v>
      </c>
      <c r="G30" s="31" t="s">
        <v>106</v>
      </c>
    </row>
    <row r="31" spans="1:7" x14ac:dyDescent="0.3">
      <c r="A31" s="32"/>
      <c r="B31" s="3"/>
      <c r="C31" s="3"/>
      <c r="D31" s="3"/>
      <c r="E31" s="3"/>
      <c r="F31" s="3"/>
      <c r="G31" s="3"/>
    </row>
    <row r="32" spans="1:7" x14ac:dyDescent="0.3">
      <c r="A32" s="33" t="s">
        <v>128</v>
      </c>
      <c r="B32" s="31" t="s">
        <v>134</v>
      </c>
      <c r="C32" s="31"/>
      <c r="D32" s="31"/>
      <c r="E32" s="31" t="s">
        <v>106</v>
      </c>
      <c r="F32" s="31" t="s">
        <v>106</v>
      </c>
      <c r="G32" s="31" t="s">
        <v>106</v>
      </c>
    </row>
    <row r="33" spans="1:7" x14ac:dyDescent="0.3">
      <c r="A33" s="32"/>
      <c r="B33" s="3"/>
      <c r="C33" s="3"/>
      <c r="D33" s="3"/>
      <c r="E33" s="3"/>
      <c r="F33" s="3"/>
      <c r="G33" s="3"/>
    </row>
    <row r="34" spans="1:7" x14ac:dyDescent="0.3">
      <c r="A34" s="33" t="s">
        <v>135</v>
      </c>
      <c r="B34" s="31" t="s">
        <v>136</v>
      </c>
      <c r="C34" s="3"/>
      <c r="D34" s="34"/>
      <c r="E34" s="35">
        <v>149.31</v>
      </c>
      <c r="F34" s="36">
        <v>1.1299999999999999E-2</v>
      </c>
      <c r="G34" s="36">
        <v>6.4000000000000001E-2</v>
      </c>
    </row>
    <row r="35" spans="1:7" x14ac:dyDescent="0.3">
      <c r="A35" s="32"/>
      <c r="B35" s="3"/>
      <c r="C35" s="3"/>
      <c r="D35" s="3"/>
      <c r="E35" s="3"/>
      <c r="F35" s="3"/>
      <c r="G35" s="3"/>
    </row>
    <row r="36" spans="1:7" x14ac:dyDescent="0.3">
      <c r="A36" s="33"/>
      <c r="B36" s="31" t="s">
        <v>137</v>
      </c>
      <c r="C36" s="31"/>
      <c r="D36" s="31"/>
      <c r="E36" s="39">
        <v>149.31</v>
      </c>
      <c r="F36" s="38">
        <v>1.1299999999999999E-2</v>
      </c>
      <c r="G36" s="31"/>
    </row>
    <row r="37" spans="1:7" x14ac:dyDescent="0.3">
      <c r="A37" s="32"/>
      <c r="B37" s="3"/>
      <c r="C37" s="3"/>
      <c r="D37" s="3"/>
      <c r="E37" s="3"/>
      <c r="F37" s="3"/>
      <c r="G37" s="3"/>
    </row>
    <row r="38" spans="1:7" x14ac:dyDescent="0.3">
      <c r="A38" s="32"/>
      <c r="B38" s="31" t="s">
        <v>138</v>
      </c>
      <c r="C38" s="3"/>
      <c r="D38" s="3"/>
      <c r="E38" s="3"/>
      <c r="F38" s="3"/>
      <c r="G38" s="3"/>
    </row>
    <row r="39" spans="1:7" x14ac:dyDescent="0.3">
      <c r="A39" s="32"/>
      <c r="B39" s="3" t="s">
        <v>139</v>
      </c>
      <c r="C39" s="3"/>
      <c r="D39" s="3"/>
      <c r="E39" s="35">
        <v>-13.19</v>
      </c>
      <c r="F39" s="36">
        <v>-1.1000000000000001E-3</v>
      </c>
      <c r="G39" s="3"/>
    </row>
    <row r="40" spans="1:7" x14ac:dyDescent="0.3">
      <c r="A40" s="32"/>
      <c r="B40" s="3"/>
      <c r="C40" s="3"/>
      <c r="D40" s="3"/>
      <c r="E40" s="3"/>
      <c r="F40" s="3"/>
      <c r="G40" s="3"/>
    </row>
    <row r="41" spans="1:7" x14ac:dyDescent="0.3">
      <c r="A41" s="33"/>
      <c r="B41" s="31" t="s">
        <v>140</v>
      </c>
      <c r="C41" s="31"/>
      <c r="D41" s="31"/>
      <c r="E41" s="39">
        <v>13264.323746121099</v>
      </c>
      <c r="F41" s="38">
        <v>1</v>
      </c>
      <c r="G41" s="31"/>
    </row>
    <row r="42" spans="1:7" x14ac:dyDescent="0.3">
      <c r="A42" s="32"/>
      <c r="B42" s="3"/>
      <c r="C42" s="3"/>
      <c r="D42" s="3"/>
      <c r="E42" s="3"/>
      <c r="F42" s="3"/>
      <c r="G42" s="3"/>
    </row>
    <row r="43" spans="1:7" x14ac:dyDescent="0.3">
      <c r="A43" s="26"/>
      <c r="G43" s="27"/>
    </row>
    <row r="44" spans="1:7" x14ac:dyDescent="0.3">
      <c r="A44" s="26"/>
      <c r="B44" s="102" t="s">
        <v>147</v>
      </c>
      <c r="C44" s="102"/>
      <c r="D44" s="102"/>
      <c r="E44" s="102"/>
      <c r="F44" s="102"/>
      <c r="G44" s="103"/>
    </row>
    <row r="45" spans="1:7" x14ac:dyDescent="0.3">
      <c r="A45" s="40" t="s">
        <v>148</v>
      </c>
      <c r="B45" s="102" t="s">
        <v>149</v>
      </c>
      <c r="C45" s="102"/>
      <c r="D45" s="102"/>
      <c r="E45" s="102"/>
      <c r="F45" s="102"/>
      <c r="G45" s="103"/>
    </row>
    <row r="46" spans="1:7" x14ac:dyDescent="0.3">
      <c r="A46" s="40" t="s">
        <v>150</v>
      </c>
      <c r="B46" s="102" t="s">
        <v>153</v>
      </c>
      <c r="C46" s="102"/>
      <c r="D46" s="102"/>
      <c r="E46" s="102"/>
      <c r="F46" s="102"/>
      <c r="G46" s="103"/>
    </row>
    <row r="47" spans="1:7" x14ac:dyDescent="0.3">
      <c r="A47" s="26"/>
      <c r="B47" s="31" t="s">
        <v>154</v>
      </c>
      <c r="C47" s="31" t="s">
        <v>155</v>
      </c>
      <c r="G47" s="27"/>
    </row>
    <row r="48" spans="1:7" x14ac:dyDescent="0.3">
      <c r="A48" s="26"/>
      <c r="B48" s="3" t="s">
        <v>509</v>
      </c>
      <c r="C48" s="3">
        <v>84.203999999999994</v>
      </c>
      <c r="G48" s="27"/>
    </row>
    <row r="49" spans="1:7" x14ac:dyDescent="0.3">
      <c r="A49" s="26"/>
      <c r="B49" s="3" t="s">
        <v>484</v>
      </c>
      <c r="C49" s="3">
        <v>84.203999999999994</v>
      </c>
      <c r="G49" s="27"/>
    </row>
    <row r="50" spans="1:7" x14ac:dyDescent="0.3">
      <c r="A50" s="26"/>
      <c r="B50" s="3" t="s">
        <v>510</v>
      </c>
      <c r="C50" s="60">
        <v>82.94</v>
      </c>
      <c r="G50" s="27"/>
    </row>
    <row r="51" spans="1:7" x14ac:dyDescent="0.3">
      <c r="A51" s="26"/>
      <c r="B51" s="3" t="s">
        <v>157</v>
      </c>
      <c r="C51" s="60">
        <v>82.94</v>
      </c>
      <c r="G51" s="27"/>
    </row>
    <row r="52" spans="1:7" x14ac:dyDescent="0.3">
      <c r="A52" s="40" t="s">
        <v>152</v>
      </c>
      <c r="B52" s="102" t="s">
        <v>511</v>
      </c>
      <c r="C52" s="102"/>
      <c r="D52" s="102"/>
      <c r="E52" s="102"/>
      <c r="F52" s="102"/>
      <c r="G52" s="103"/>
    </row>
    <row r="53" spans="1:7" x14ac:dyDescent="0.3">
      <c r="A53" s="40" t="s">
        <v>158</v>
      </c>
      <c r="B53" s="102" t="s">
        <v>159</v>
      </c>
      <c r="C53" s="102"/>
      <c r="D53" s="102"/>
      <c r="E53" s="102"/>
      <c r="F53" s="102"/>
      <c r="G53" s="103"/>
    </row>
    <row r="54" spans="1:7" x14ac:dyDescent="0.3">
      <c r="A54" s="40" t="s">
        <v>160</v>
      </c>
      <c r="B54" s="102" t="s">
        <v>161</v>
      </c>
      <c r="C54" s="102"/>
      <c r="D54" s="102"/>
      <c r="E54" s="102"/>
      <c r="F54" s="102"/>
      <c r="G54" s="103"/>
    </row>
    <row r="55" spans="1:7" x14ac:dyDescent="0.3">
      <c r="A55" s="40" t="s">
        <v>162</v>
      </c>
      <c r="B55" s="102" t="s">
        <v>163</v>
      </c>
      <c r="C55" s="102"/>
      <c r="D55" s="102"/>
      <c r="E55" s="102"/>
      <c r="F55" s="102"/>
      <c r="G55" s="103"/>
    </row>
    <row r="56" spans="1:7" x14ac:dyDescent="0.3">
      <c r="A56" s="40" t="s">
        <v>164</v>
      </c>
      <c r="B56" s="102" t="s">
        <v>165</v>
      </c>
      <c r="C56" s="102"/>
      <c r="D56" s="102"/>
      <c r="E56" s="102"/>
      <c r="F56" s="102"/>
      <c r="G56" s="103"/>
    </row>
    <row r="57" spans="1:7" x14ac:dyDescent="0.3">
      <c r="A57" s="40" t="s">
        <v>166</v>
      </c>
      <c r="B57" s="102" t="s">
        <v>167</v>
      </c>
      <c r="C57" s="102"/>
      <c r="D57" s="102"/>
      <c r="E57" s="102"/>
      <c r="F57" s="102"/>
      <c r="G57" s="103"/>
    </row>
    <row r="58" spans="1:7" x14ac:dyDescent="0.3">
      <c r="A58" s="40" t="s">
        <v>168</v>
      </c>
      <c r="B58" s="102" t="s">
        <v>512</v>
      </c>
      <c r="C58" s="102"/>
      <c r="D58" s="102"/>
      <c r="E58" s="102"/>
      <c r="F58" s="102"/>
      <c r="G58" s="103"/>
    </row>
    <row r="59" spans="1:7" x14ac:dyDescent="0.3">
      <c r="A59" s="40" t="s">
        <v>170</v>
      </c>
      <c r="B59" s="102" t="s">
        <v>454</v>
      </c>
      <c r="C59" s="102"/>
      <c r="D59" s="102"/>
      <c r="E59" s="102"/>
      <c r="F59" s="102"/>
      <c r="G59" s="103"/>
    </row>
    <row r="60" spans="1:7" x14ac:dyDescent="0.3">
      <c r="A60" s="40" t="s">
        <v>172</v>
      </c>
      <c r="B60" s="102" t="s">
        <v>173</v>
      </c>
      <c r="C60" s="102"/>
      <c r="D60" s="102"/>
      <c r="E60" s="102"/>
      <c r="F60" s="102"/>
      <c r="G60" s="103"/>
    </row>
    <row r="61" spans="1:7" x14ac:dyDescent="0.3">
      <c r="A61" s="26" t="s">
        <v>178</v>
      </c>
      <c r="B61" s="102" t="s">
        <v>179</v>
      </c>
      <c r="C61" s="102"/>
      <c r="D61" s="102"/>
      <c r="E61" s="102"/>
      <c r="F61" s="102"/>
      <c r="G61" s="103"/>
    </row>
    <row r="62" spans="1:7" x14ac:dyDescent="0.3">
      <c r="A62" s="26" t="s">
        <v>180</v>
      </c>
      <c r="B62" s="102" t="s">
        <v>181</v>
      </c>
      <c r="C62" s="102"/>
      <c r="D62" s="102"/>
      <c r="E62" s="102"/>
      <c r="F62" s="102"/>
      <c r="G62" s="103"/>
    </row>
    <row r="63" spans="1:7" x14ac:dyDescent="0.3">
      <c r="A63" s="26"/>
      <c r="G63" s="27"/>
    </row>
    <row r="64" spans="1:7" x14ac:dyDescent="0.3">
      <c r="A64" s="26"/>
      <c r="B64" s="43" t="s">
        <v>184</v>
      </c>
      <c r="D64" s="108" t="s">
        <v>513</v>
      </c>
      <c r="E64" s="109"/>
      <c r="F64" s="109"/>
      <c r="G64" s="27"/>
    </row>
    <row r="65" spans="1:7" x14ac:dyDescent="0.3">
      <c r="A65" s="26"/>
      <c r="B65" s="44" t="s">
        <v>288</v>
      </c>
      <c r="D65" s="110" t="s">
        <v>288</v>
      </c>
      <c r="E65" s="110"/>
      <c r="F65" s="110"/>
      <c r="G65" s="27"/>
    </row>
    <row r="66" spans="1:7" x14ac:dyDescent="0.3">
      <c r="A66" s="26"/>
      <c r="G66" s="27"/>
    </row>
    <row r="67" spans="1:7" x14ac:dyDescent="0.3">
      <c r="A67" s="26"/>
      <c r="G67" s="27"/>
    </row>
    <row r="68" spans="1:7" x14ac:dyDescent="0.3">
      <c r="A68" s="26"/>
      <c r="G68" s="27"/>
    </row>
    <row r="69" spans="1:7" x14ac:dyDescent="0.3">
      <c r="A69" s="26"/>
      <c r="G69" s="27"/>
    </row>
    <row r="70" spans="1:7" x14ac:dyDescent="0.3">
      <c r="A70" s="26"/>
      <c r="G70" s="27"/>
    </row>
    <row r="71" spans="1:7" x14ac:dyDescent="0.3">
      <c r="A71" s="26"/>
      <c r="G71" s="27"/>
    </row>
    <row r="72" spans="1:7" x14ac:dyDescent="0.3">
      <c r="A72" s="26"/>
      <c r="G72" s="27"/>
    </row>
    <row r="73" spans="1:7" x14ac:dyDescent="0.3">
      <c r="A73" s="26"/>
      <c r="G73" s="27"/>
    </row>
    <row r="74" spans="1:7" x14ac:dyDescent="0.3">
      <c r="A74" s="26"/>
      <c r="G74" s="27"/>
    </row>
    <row r="75" spans="1:7" x14ac:dyDescent="0.3">
      <c r="A75" s="26"/>
      <c r="G75" s="27"/>
    </row>
    <row r="76" spans="1:7" x14ac:dyDescent="0.3">
      <c r="A76" s="26"/>
      <c r="G76" s="27"/>
    </row>
    <row r="77" spans="1:7" x14ac:dyDescent="0.3">
      <c r="A77" s="26"/>
      <c r="G77" s="27"/>
    </row>
    <row r="78" spans="1:7" x14ac:dyDescent="0.3">
      <c r="A78" s="26"/>
      <c r="G78" s="27"/>
    </row>
    <row r="79" spans="1:7" x14ac:dyDescent="0.3">
      <c r="A79" s="26"/>
      <c r="G79" s="27"/>
    </row>
    <row r="80" spans="1:7" x14ac:dyDescent="0.3">
      <c r="A80" s="26"/>
      <c r="G80" s="27"/>
    </row>
    <row r="81" spans="1:7" x14ac:dyDescent="0.3">
      <c r="A81" s="26"/>
      <c r="B81" s="45" t="s">
        <v>186</v>
      </c>
      <c r="D81" s="111" t="s">
        <v>189</v>
      </c>
      <c r="E81" s="111"/>
      <c r="F81" s="111"/>
      <c r="G81" s="27"/>
    </row>
    <row r="82" spans="1:7" x14ac:dyDescent="0.3">
      <c r="A82" s="26"/>
      <c r="G82" s="27"/>
    </row>
    <row r="83" spans="1:7" x14ac:dyDescent="0.3">
      <c r="A83" s="26"/>
      <c r="G83" s="27"/>
    </row>
    <row r="84" spans="1:7" x14ac:dyDescent="0.3">
      <c r="A84" s="28"/>
      <c r="B84" s="29"/>
      <c r="C84" s="29"/>
      <c r="D84" s="29"/>
      <c r="E84" s="29"/>
      <c r="F84" s="29"/>
      <c r="G84" s="30"/>
    </row>
    <row r="86" spans="1:7" ht="21" x14ac:dyDescent="0.4">
      <c r="A86" s="118" t="s">
        <v>694</v>
      </c>
      <c r="B86" s="118"/>
      <c r="C86" s="118"/>
      <c r="D86" s="118"/>
      <c r="E86" s="118"/>
      <c r="F86" s="118"/>
      <c r="G86" s="118"/>
    </row>
    <row r="87" spans="1:7" ht="21" x14ac:dyDescent="0.4">
      <c r="A87" s="118" t="s">
        <v>695</v>
      </c>
      <c r="B87" s="118"/>
      <c r="C87" s="118"/>
      <c r="D87" s="118"/>
      <c r="E87" s="118"/>
      <c r="F87" s="118"/>
      <c r="G87" s="118"/>
    </row>
    <row r="88" spans="1:7" ht="27" x14ac:dyDescent="0.3">
      <c r="A88" s="119" t="s">
        <v>0</v>
      </c>
      <c r="B88" s="119" t="s">
        <v>1</v>
      </c>
      <c r="C88" s="119" t="s">
        <v>2</v>
      </c>
      <c r="D88" s="119" t="s">
        <v>696</v>
      </c>
      <c r="E88" s="120" t="s">
        <v>4</v>
      </c>
      <c r="F88" s="119" t="s">
        <v>697</v>
      </c>
      <c r="G88" s="120" t="s">
        <v>6</v>
      </c>
    </row>
    <row r="89" spans="1:7" x14ac:dyDescent="0.3">
      <c r="A89" s="121"/>
      <c r="B89" s="122" t="s">
        <v>8</v>
      </c>
      <c r="C89" s="123"/>
      <c r="D89" s="123"/>
      <c r="E89" s="123"/>
      <c r="F89" s="123"/>
      <c r="G89" s="123"/>
    </row>
    <row r="90" spans="1:7" x14ac:dyDescent="0.3">
      <c r="A90" s="121">
        <v>1</v>
      </c>
      <c r="B90" s="123" t="s">
        <v>698</v>
      </c>
      <c r="C90" s="123" t="s">
        <v>18</v>
      </c>
      <c r="D90" s="123" t="s">
        <v>13</v>
      </c>
      <c r="E90" s="121">
        <v>62225.178786350654</v>
      </c>
      <c r="F90" s="124">
        <v>756.72039922081024</v>
      </c>
      <c r="G90" s="125">
        <v>5.7049301095511845E-2</v>
      </c>
    </row>
    <row r="91" spans="1:7" x14ac:dyDescent="0.3">
      <c r="A91" s="121">
        <v>2</v>
      </c>
      <c r="B91" s="123" t="s">
        <v>699</v>
      </c>
      <c r="C91" s="123" t="s">
        <v>12</v>
      </c>
      <c r="D91" s="123" t="s">
        <v>13</v>
      </c>
      <c r="E91" s="121">
        <v>43477.248655015675</v>
      </c>
      <c r="F91" s="124">
        <v>703.44014461382608</v>
      </c>
      <c r="G91" s="125">
        <v>5.3032492125317278E-2</v>
      </c>
    </row>
    <row r="92" spans="1:7" x14ac:dyDescent="0.3">
      <c r="A92" s="121">
        <v>3</v>
      </c>
      <c r="B92" s="123" t="s">
        <v>700</v>
      </c>
      <c r="C92" s="123" t="s">
        <v>15</v>
      </c>
      <c r="D92" s="123" t="s">
        <v>16</v>
      </c>
      <c r="E92" s="121">
        <v>31115.915338802824</v>
      </c>
      <c r="F92" s="124">
        <v>581.55645768222485</v>
      </c>
      <c r="G92" s="125">
        <v>4.3843656775362561E-2</v>
      </c>
    </row>
    <row r="93" spans="1:7" x14ac:dyDescent="0.3">
      <c r="A93" s="121">
        <v>4</v>
      </c>
      <c r="B93" s="123" t="s">
        <v>701</v>
      </c>
      <c r="C93" s="123" t="s">
        <v>537</v>
      </c>
      <c r="D93" s="123" t="s">
        <v>538</v>
      </c>
      <c r="E93" s="121">
        <v>10563.856910794935</v>
      </c>
      <c r="F93" s="124">
        <v>403.01114114682673</v>
      </c>
      <c r="G93" s="125">
        <v>3.038308992304864E-2</v>
      </c>
    </row>
    <row r="94" spans="1:7" x14ac:dyDescent="0.3">
      <c r="A94" s="121">
        <v>5</v>
      </c>
      <c r="B94" s="123" t="s">
        <v>702</v>
      </c>
      <c r="C94" s="123" t="s">
        <v>533</v>
      </c>
      <c r="D94" s="123" t="s">
        <v>374</v>
      </c>
      <c r="E94" s="121">
        <v>11754.866595377696</v>
      </c>
      <c r="F94" s="124">
        <v>353.70393585491485</v>
      </c>
      <c r="G94" s="125">
        <v>2.6665809929311238E-2</v>
      </c>
    </row>
    <row r="95" spans="1:7" x14ac:dyDescent="0.3">
      <c r="A95" s="121">
        <v>6</v>
      </c>
      <c r="B95" s="123" t="s">
        <v>703</v>
      </c>
      <c r="C95" s="123" t="s">
        <v>47</v>
      </c>
      <c r="D95" s="123" t="s">
        <v>13</v>
      </c>
      <c r="E95" s="121">
        <v>30093.918630959586</v>
      </c>
      <c r="F95" s="124">
        <v>351.43678177234602</v>
      </c>
      <c r="G95" s="125">
        <v>2.6494888733028483E-2</v>
      </c>
    </row>
    <row r="96" spans="1:7" x14ac:dyDescent="0.3">
      <c r="A96" s="121">
        <v>7</v>
      </c>
      <c r="B96" s="123" t="s">
        <v>704</v>
      </c>
      <c r="C96" s="123" t="s">
        <v>20</v>
      </c>
      <c r="D96" s="123" t="s">
        <v>13</v>
      </c>
      <c r="E96" s="121">
        <v>33542.085251998542</v>
      </c>
      <c r="F96" s="124">
        <v>293.29199344347523</v>
      </c>
      <c r="G96" s="125">
        <v>2.2111341599999997E-2</v>
      </c>
    </row>
    <row r="97" spans="1:7" x14ac:dyDescent="0.3">
      <c r="A97" s="121">
        <v>8</v>
      </c>
      <c r="B97" s="123" t="s">
        <v>705</v>
      </c>
      <c r="C97" s="123" t="s">
        <v>35</v>
      </c>
      <c r="D97" s="123" t="s">
        <v>36</v>
      </c>
      <c r="E97" s="121">
        <v>21414.585202055201</v>
      </c>
      <c r="F97" s="124">
        <v>319.71975706668417</v>
      </c>
      <c r="G97" s="125">
        <v>2.410373594508956E-2</v>
      </c>
    </row>
    <row r="98" spans="1:7" x14ac:dyDescent="0.3">
      <c r="A98" s="121">
        <v>9</v>
      </c>
      <c r="B98" s="123" t="s">
        <v>706</v>
      </c>
      <c r="C98" s="123" t="s">
        <v>83</v>
      </c>
      <c r="D98" s="123" t="s">
        <v>79</v>
      </c>
      <c r="E98" s="121">
        <v>77135.80153918227</v>
      </c>
      <c r="F98" s="124">
        <v>320.76923070068949</v>
      </c>
      <c r="G98" s="125">
        <v>2.4182855970662841E-2</v>
      </c>
    </row>
    <row r="99" spans="1:7" x14ac:dyDescent="0.3">
      <c r="A99" s="121">
        <v>10</v>
      </c>
      <c r="B99" s="123" t="s">
        <v>707</v>
      </c>
      <c r="C99" s="123" t="s">
        <v>65</v>
      </c>
      <c r="D99" s="123" t="s">
        <v>26</v>
      </c>
      <c r="E99" s="121">
        <v>18284.457361852994</v>
      </c>
      <c r="F99" s="124">
        <v>211.91686082387619</v>
      </c>
      <c r="G99" s="125">
        <v>1.59764542E-2</v>
      </c>
    </row>
    <row r="100" spans="1:7" x14ac:dyDescent="0.3">
      <c r="A100" s="121">
        <v>11</v>
      </c>
      <c r="B100" s="123" t="s">
        <v>708</v>
      </c>
      <c r="C100" s="123" t="s">
        <v>709</v>
      </c>
      <c r="D100" s="123" t="s">
        <v>710</v>
      </c>
      <c r="E100" s="121">
        <v>56933.90032614232</v>
      </c>
      <c r="F100" s="124">
        <v>180.08192673158817</v>
      </c>
      <c r="G100" s="125">
        <v>1.3576412199999999E-2</v>
      </c>
    </row>
    <row r="101" spans="1:7" x14ac:dyDescent="0.3">
      <c r="A101" s="121">
        <v>12</v>
      </c>
      <c r="B101" s="123" t="s">
        <v>711</v>
      </c>
      <c r="C101" s="123" t="s">
        <v>541</v>
      </c>
      <c r="D101" s="123" t="s">
        <v>45</v>
      </c>
      <c r="E101" s="121">
        <v>13617.938109231372</v>
      </c>
      <c r="F101" s="124">
        <v>233.88808702604882</v>
      </c>
      <c r="G101" s="125">
        <v>1.7632869304358239E-2</v>
      </c>
    </row>
    <row r="102" spans="1:7" x14ac:dyDescent="0.3">
      <c r="A102" s="121">
        <v>13</v>
      </c>
      <c r="B102" s="123" t="s">
        <v>712</v>
      </c>
      <c r="C102" s="123" t="s">
        <v>713</v>
      </c>
      <c r="D102" s="123" t="s">
        <v>23</v>
      </c>
      <c r="E102" s="121">
        <v>12309.068013580565</v>
      </c>
      <c r="F102" s="124">
        <v>174.60412977264031</v>
      </c>
      <c r="G102" s="125">
        <v>1.3163439999999998E-2</v>
      </c>
    </row>
    <row r="103" spans="1:7" x14ac:dyDescent="0.3">
      <c r="A103" s="121">
        <v>14</v>
      </c>
      <c r="B103" s="123" t="s">
        <v>714</v>
      </c>
      <c r="C103" s="123" t="s">
        <v>543</v>
      </c>
      <c r="D103" s="123" t="s">
        <v>63</v>
      </c>
      <c r="E103" s="121">
        <v>1492.6551124535019</v>
      </c>
      <c r="F103" s="124">
        <v>177.47669287072137</v>
      </c>
      <c r="G103" s="125">
        <v>1.338000310212732E-2</v>
      </c>
    </row>
    <row r="104" spans="1:7" x14ac:dyDescent="0.3">
      <c r="A104" s="121">
        <v>15</v>
      </c>
      <c r="B104" s="123" t="s">
        <v>715</v>
      </c>
      <c r="C104" s="123" t="s">
        <v>42</v>
      </c>
      <c r="D104" s="123" t="s">
        <v>16</v>
      </c>
      <c r="E104" s="121">
        <v>3489.1405563654762</v>
      </c>
      <c r="F104" s="124">
        <v>153.24305323557172</v>
      </c>
      <c r="G104" s="125">
        <v>1.1553024200000001E-2</v>
      </c>
    </row>
    <row r="105" spans="1:7" x14ac:dyDescent="0.3">
      <c r="A105" s="121">
        <v>16</v>
      </c>
      <c r="B105" s="123" t="s">
        <v>716</v>
      </c>
      <c r="C105" s="123" t="s">
        <v>74</v>
      </c>
      <c r="D105" s="123" t="s">
        <v>26</v>
      </c>
      <c r="E105" s="121">
        <v>1036.9952900759015</v>
      </c>
      <c r="F105" s="124">
        <v>138.69812004765183</v>
      </c>
      <c r="G105" s="125">
        <v>1.0456478799999998E-2</v>
      </c>
    </row>
    <row r="106" spans="1:7" x14ac:dyDescent="0.3">
      <c r="A106" s="121">
        <v>17</v>
      </c>
      <c r="B106" s="123" t="s">
        <v>717</v>
      </c>
      <c r="C106" s="123" t="s">
        <v>718</v>
      </c>
      <c r="D106" s="123" t="s">
        <v>719</v>
      </c>
      <c r="E106" s="121">
        <v>60095.667895709397</v>
      </c>
      <c r="F106" s="124">
        <v>138.06979699039235</v>
      </c>
      <c r="G106" s="125">
        <v>1.04091094E-2</v>
      </c>
    </row>
    <row r="107" spans="1:7" x14ac:dyDescent="0.3">
      <c r="A107" s="121">
        <v>18</v>
      </c>
      <c r="B107" s="123" t="s">
        <v>720</v>
      </c>
      <c r="C107" s="123" t="s">
        <v>721</v>
      </c>
      <c r="D107" s="123" t="s">
        <v>204</v>
      </c>
      <c r="E107" s="121">
        <v>17884.618925319995</v>
      </c>
      <c r="F107" s="124">
        <v>121.75848564357852</v>
      </c>
      <c r="G107" s="125">
        <v>9.1793963999999995E-3</v>
      </c>
    </row>
    <row r="108" spans="1:7" x14ac:dyDescent="0.3">
      <c r="A108" s="121">
        <v>19</v>
      </c>
      <c r="B108" s="123" t="s">
        <v>722</v>
      </c>
      <c r="C108" s="123" t="s">
        <v>535</v>
      </c>
      <c r="D108" s="123" t="s">
        <v>54</v>
      </c>
      <c r="E108" s="121">
        <v>24253.470106890803</v>
      </c>
      <c r="F108" s="124">
        <v>120.17594437964392</v>
      </c>
      <c r="G108" s="125">
        <v>9.0600882999999997E-3</v>
      </c>
    </row>
    <row r="109" spans="1:7" x14ac:dyDescent="0.3">
      <c r="A109" s="121">
        <v>20</v>
      </c>
      <c r="B109" s="123" t="s">
        <v>723</v>
      </c>
      <c r="C109" s="123" t="s">
        <v>38</v>
      </c>
      <c r="D109" s="123" t="s">
        <v>13</v>
      </c>
      <c r="E109" s="121">
        <v>6388.5130803039456</v>
      </c>
      <c r="F109" s="124">
        <v>115.6991661408446</v>
      </c>
      <c r="G109" s="125">
        <v>8.7225831000000004E-3</v>
      </c>
    </row>
    <row r="110" spans="1:7" x14ac:dyDescent="0.3">
      <c r="A110" s="121">
        <v>21</v>
      </c>
      <c r="B110" s="123" t="s">
        <v>724</v>
      </c>
      <c r="C110" s="123" t="s">
        <v>725</v>
      </c>
      <c r="D110" s="123" t="s">
        <v>719</v>
      </c>
      <c r="E110" s="121">
        <v>1992.9387354489681</v>
      </c>
      <c r="F110" s="124">
        <v>140.90076859624205</v>
      </c>
      <c r="G110" s="125">
        <v>1.0622536911272677E-2</v>
      </c>
    </row>
    <row r="111" spans="1:7" x14ac:dyDescent="0.3">
      <c r="A111" s="121">
        <v>22</v>
      </c>
      <c r="B111" s="123" t="s">
        <v>726</v>
      </c>
      <c r="C111" s="123" t="s">
        <v>727</v>
      </c>
      <c r="D111" s="123" t="s">
        <v>36</v>
      </c>
      <c r="E111" s="121">
        <v>23768.625376668642</v>
      </c>
      <c r="F111" s="124">
        <v>102.97756944441689</v>
      </c>
      <c r="G111" s="125">
        <v>7.7634993999999994E-3</v>
      </c>
    </row>
    <row r="112" spans="1:7" x14ac:dyDescent="0.3">
      <c r="A112" s="121">
        <v>23</v>
      </c>
      <c r="B112" s="123" t="s">
        <v>728</v>
      </c>
      <c r="C112" s="123" t="s">
        <v>729</v>
      </c>
      <c r="D112" s="123" t="s">
        <v>719</v>
      </c>
      <c r="E112" s="121">
        <v>2609.412106398036</v>
      </c>
      <c r="F112" s="124">
        <v>129.26766633885228</v>
      </c>
      <c r="G112" s="125">
        <v>9.7455150230824385E-3</v>
      </c>
    </row>
    <row r="113" spans="1:7" x14ac:dyDescent="0.3">
      <c r="A113" s="121">
        <v>24</v>
      </c>
      <c r="B113" s="123" t="s">
        <v>730</v>
      </c>
      <c r="C113" s="123" t="s">
        <v>548</v>
      </c>
      <c r="D113" s="123" t="s">
        <v>549</v>
      </c>
      <c r="E113" s="121">
        <v>19215.623781018992</v>
      </c>
      <c r="F113" s="124">
        <v>100.39202644393373</v>
      </c>
      <c r="G113" s="125">
        <v>7.5685747999999992E-3</v>
      </c>
    </row>
    <row r="114" spans="1:7" x14ac:dyDescent="0.3">
      <c r="A114" s="121">
        <v>25</v>
      </c>
      <c r="B114" s="123" t="s">
        <v>731</v>
      </c>
      <c r="C114" s="123" t="s">
        <v>732</v>
      </c>
      <c r="D114" s="123" t="s">
        <v>23</v>
      </c>
      <c r="E114" s="121">
        <v>15029.050190608885</v>
      </c>
      <c r="F114" s="124">
        <v>96.71193797656818</v>
      </c>
      <c r="G114" s="125">
        <v>7.2911321999999997E-3</v>
      </c>
    </row>
    <row r="115" spans="1:7" x14ac:dyDescent="0.3">
      <c r="A115" s="121">
        <v>26</v>
      </c>
      <c r="B115" s="123" t="s">
        <v>733</v>
      </c>
      <c r="C115" s="123" t="s">
        <v>103</v>
      </c>
      <c r="D115" s="123" t="s">
        <v>45</v>
      </c>
      <c r="E115" s="121">
        <v>1854.6518574771255</v>
      </c>
      <c r="F115" s="124">
        <v>91.526141840567405</v>
      </c>
      <c r="G115" s="125">
        <v>6.9001740000000002E-3</v>
      </c>
    </row>
    <row r="116" spans="1:7" x14ac:dyDescent="0.3">
      <c r="A116" s="121">
        <v>27</v>
      </c>
      <c r="B116" s="123" t="s">
        <v>734</v>
      </c>
      <c r="C116" s="123" t="s">
        <v>53</v>
      </c>
      <c r="D116" s="123" t="s">
        <v>54</v>
      </c>
      <c r="E116" s="121">
        <v>3329.6511188239515</v>
      </c>
      <c r="F116" s="124">
        <v>90.133655786564375</v>
      </c>
      <c r="G116" s="125">
        <v>6.7951942000000001E-3</v>
      </c>
    </row>
    <row r="117" spans="1:7" x14ac:dyDescent="0.3">
      <c r="A117" s="121">
        <v>28</v>
      </c>
      <c r="B117" s="123" t="s">
        <v>735</v>
      </c>
      <c r="C117" s="123" t="s">
        <v>736</v>
      </c>
      <c r="D117" s="123" t="s">
        <v>79</v>
      </c>
      <c r="E117" s="121">
        <v>4734.1879244348129</v>
      </c>
      <c r="F117" s="124">
        <v>88.292604790709262</v>
      </c>
      <c r="G117" s="125">
        <v>6.6563970000000005E-3</v>
      </c>
    </row>
    <row r="118" spans="1:7" x14ac:dyDescent="0.3">
      <c r="A118" s="121">
        <v>29</v>
      </c>
      <c r="B118" s="123" t="s">
        <v>737</v>
      </c>
      <c r="C118" s="123" t="s">
        <v>738</v>
      </c>
      <c r="D118" s="123" t="s">
        <v>210</v>
      </c>
      <c r="E118" s="121">
        <v>2927.0114640992224</v>
      </c>
      <c r="F118" s="124">
        <v>112.89629567603906</v>
      </c>
      <c r="G118" s="125">
        <v>8.5112741393283207E-3</v>
      </c>
    </row>
    <row r="119" spans="1:7" x14ac:dyDescent="0.3">
      <c r="A119" s="121">
        <v>30</v>
      </c>
      <c r="B119" s="123" t="s">
        <v>739</v>
      </c>
      <c r="C119" s="123" t="s">
        <v>330</v>
      </c>
      <c r="D119" s="123" t="s">
        <v>196</v>
      </c>
      <c r="E119" s="121">
        <v>1689.8920907694978</v>
      </c>
      <c r="F119" s="124">
        <v>85.265195331865797</v>
      </c>
      <c r="G119" s="125">
        <v>6.4281599999999987E-3</v>
      </c>
    </row>
    <row r="120" spans="1:7" x14ac:dyDescent="0.3">
      <c r="A120" s="121">
        <v>31</v>
      </c>
      <c r="B120" s="123" t="s">
        <v>740</v>
      </c>
      <c r="C120" s="123" t="s">
        <v>67</v>
      </c>
      <c r="D120" s="123" t="s">
        <v>23</v>
      </c>
      <c r="E120" s="121">
        <v>1248.2169169197375</v>
      </c>
      <c r="F120" s="124">
        <v>84.996706849191057</v>
      </c>
      <c r="G120" s="125">
        <v>6.4079185999999988E-3</v>
      </c>
    </row>
    <row r="121" spans="1:7" x14ac:dyDescent="0.3">
      <c r="A121" s="121">
        <v>32</v>
      </c>
      <c r="B121" s="123" t="s">
        <v>741</v>
      </c>
      <c r="C121" s="123" t="s">
        <v>742</v>
      </c>
      <c r="D121" s="123" t="s">
        <v>204</v>
      </c>
      <c r="E121" s="121">
        <v>42342.189539383966</v>
      </c>
      <c r="F121" s="124">
        <v>83.308257918737965</v>
      </c>
      <c r="G121" s="125">
        <v>6.2806261000000006E-3</v>
      </c>
    </row>
    <row r="122" spans="1:7" x14ac:dyDescent="0.3">
      <c r="A122" s="121">
        <v>33</v>
      </c>
      <c r="B122" s="123" t="s">
        <v>743</v>
      </c>
      <c r="C122" s="123" t="s">
        <v>31</v>
      </c>
      <c r="D122" s="123" t="s">
        <v>26</v>
      </c>
      <c r="E122" s="121">
        <v>2843.9538162970093</v>
      </c>
      <c r="F122" s="124">
        <v>82.730616516079991</v>
      </c>
      <c r="G122" s="125">
        <v>6.2370775999999999E-3</v>
      </c>
    </row>
    <row r="123" spans="1:7" x14ac:dyDescent="0.3">
      <c r="A123" s="121">
        <v>34</v>
      </c>
      <c r="B123" s="123" t="s">
        <v>744</v>
      </c>
      <c r="C123" s="123" t="s">
        <v>394</v>
      </c>
      <c r="D123" s="123" t="s">
        <v>13</v>
      </c>
      <c r="E123" s="121">
        <v>40816.110508033402</v>
      </c>
      <c r="F123" s="124">
        <v>82.285278784195327</v>
      </c>
      <c r="G123" s="125">
        <v>6.2035034999999988E-3</v>
      </c>
    </row>
    <row r="124" spans="1:7" x14ac:dyDescent="0.3">
      <c r="A124" s="121">
        <v>35</v>
      </c>
      <c r="B124" s="123" t="s">
        <v>745</v>
      </c>
      <c r="C124" s="123" t="s">
        <v>96</v>
      </c>
      <c r="D124" s="123" t="s">
        <v>29</v>
      </c>
      <c r="E124" s="121">
        <v>6000.5682312043091</v>
      </c>
      <c r="F124" s="124">
        <v>105.30997245763562</v>
      </c>
      <c r="G124" s="125">
        <v>7.9393397261154405E-3</v>
      </c>
    </row>
    <row r="125" spans="1:7" x14ac:dyDescent="0.3">
      <c r="A125" s="121">
        <v>36</v>
      </c>
      <c r="B125" s="123" t="s">
        <v>746</v>
      </c>
      <c r="C125" s="123" t="s">
        <v>747</v>
      </c>
      <c r="D125" s="123" t="s">
        <v>258</v>
      </c>
      <c r="E125" s="121">
        <v>8694.6779698305581</v>
      </c>
      <c r="F125" s="124">
        <v>80.299698390370111</v>
      </c>
      <c r="G125" s="125">
        <v>6.0538101999999998E-3</v>
      </c>
    </row>
    <row r="126" spans="1:7" x14ac:dyDescent="0.3">
      <c r="A126" s="121">
        <v>37</v>
      </c>
      <c r="B126" s="123" t="s">
        <v>748</v>
      </c>
      <c r="C126" s="123" t="s">
        <v>749</v>
      </c>
      <c r="D126" s="123" t="s">
        <v>204</v>
      </c>
      <c r="E126" s="121">
        <v>108074.93137552474</v>
      </c>
      <c r="F126" s="124">
        <v>79.867374286512785</v>
      </c>
      <c r="G126" s="125">
        <v>6.0212171999999998E-3</v>
      </c>
    </row>
    <row r="127" spans="1:7" x14ac:dyDescent="0.3">
      <c r="A127" s="121">
        <v>38</v>
      </c>
      <c r="B127" s="123" t="s">
        <v>750</v>
      </c>
      <c r="C127" s="123" t="s">
        <v>751</v>
      </c>
      <c r="D127" s="123" t="s">
        <v>204</v>
      </c>
      <c r="E127" s="121">
        <v>4245.0676718846635</v>
      </c>
      <c r="F127" s="124">
        <v>73.50334673868295</v>
      </c>
      <c r="G127" s="125">
        <v>5.5414318999999993E-3</v>
      </c>
    </row>
    <row r="128" spans="1:7" x14ac:dyDescent="0.3">
      <c r="A128" s="121">
        <v>39</v>
      </c>
      <c r="B128" s="123" t="s">
        <v>752</v>
      </c>
      <c r="C128" s="123" t="s">
        <v>337</v>
      </c>
      <c r="D128" s="123" t="s">
        <v>57</v>
      </c>
      <c r="E128" s="121">
        <v>4757.2755511380446</v>
      </c>
      <c r="F128" s="124">
        <v>73.262043487525887</v>
      </c>
      <c r="G128" s="125">
        <v>5.5232399999999996E-3</v>
      </c>
    </row>
    <row r="129" spans="1:7" x14ac:dyDescent="0.3">
      <c r="A129" s="121">
        <v>40</v>
      </c>
      <c r="B129" s="123" t="s">
        <v>753</v>
      </c>
      <c r="C129" s="123" t="s">
        <v>754</v>
      </c>
      <c r="D129" s="123" t="s">
        <v>719</v>
      </c>
      <c r="E129" s="121">
        <v>37038.925513582093</v>
      </c>
      <c r="F129" s="124">
        <v>71.559204092240606</v>
      </c>
      <c r="G129" s="125">
        <v>5.3948625999999996E-3</v>
      </c>
    </row>
    <row r="130" spans="1:7" x14ac:dyDescent="0.3">
      <c r="A130" s="121">
        <v>41</v>
      </c>
      <c r="B130" s="123" t="s">
        <v>755</v>
      </c>
      <c r="C130" s="123" t="s">
        <v>206</v>
      </c>
      <c r="D130" s="123" t="s">
        <v>207</v>
      </c>
      <c r="E130" s="121">
        <v>1594.3336692207329</v>
      </c>
      <c r="F130" s="124">
        <v>71.316936524747206</v>
      </c>
      <c r="G130" s="125">
        <v>5.3765979999999998E-3</v>
      </c>
    </row>
    <row r="131" spans="1:7" x14ac:dyDescent="0.3">
      <c r="A131" s="121">
        <v>42</v>
      </c>
      <c r="B131" s="123" t="s">
        <v>756</v>
      </c>
      <c r="C131" s="123" t="s">
        <v>49</v>
      </c>
      <c r="D131" s="123" t="s">
        <v>26</v>
      </c>
      <c r="E131" s="121">
        <v>1751.7029189337486</v>
      </c>
      <c r="F131" s="124">
        <v>96.725531777683742</v>
      </c>
      <c r="G131" s="125">
        <v>7.2921570393642788E-3</v>
      </c>
    </row>
    <row r="132" spans="1:7" x14ac:dyDescent="0.3">
      <c r="A132" s="121">
        <v>43</v>
      </c>
      <c r="B132" s="123" t="s">
        <v>757</v>
      </c>
      <c r="C132" s="123" t="s">
        <v>758</v>
      </c>
      <c r="D132" s="123" t="s">
        <v>45</v>
      </c>
      <c r="E132" s="121">
        <v>7999.4603151493384</v>
      </c>
      <c r="F132" s="124">
        <v>99.953256637790986</v>
      </c>
      <c r="G132" s="125">
        <v>7.5354958572253199E-3</v>
      </c>
    </row>
    <row r="133" spans="1:7" x14ac:dyDescent="0.3">
      <c r="A133" s="121">
        <v>44</v>
      </c>
      <c r="B133" s="123" t="s">
        <v>759</v>
      </c>
      <c r="C133" s="123" t="s">
        <v>760</v>
      </c>
      <c r="D133" s="123" t="s">
        <v>761</v>
      </c>
      <c r="E133" s="121">
        <v>215.59420797643708</v>
      </c>
      <c r="F133" s="124">
        <v>91.196349974032884</v>
      </c>
      <c r="G133" s="125">
        <v>6.8753109257229592E-3</v>
      </c>
    </row>
    <row r="134" spans="1:7" x14ac:dyDescent="0.3">
      <c r="A134" s="121">
        <v>45</v>
      </c>
      <c r="B134" s="123" t="s">
        <v>762</v>
      </c>
      <c r="C134" s="123" t="s">
        <v>763</v>
      </c>
      <c r="D134" s="123" t="s">
        <v>355</v>
      </c>
      <c r="E134" s="121">
        <v>2642.6507686016585</v>
      </c>
      <c r="F134" s="124">
        <v>69.898112829513863</v>
      </c>
      <c r="G134" s="125">
        <v>5.2696326E-3</v>
      </c>
    </row>
    <row r="135" spans="1:7" x14ac:dyDescent="0.3">
      <c r="A135" s="121">
        <v>46</v>
      </c>
      <c r="B135" s="123" t="s">
        <v>764</v>
      </c>
      <c r="C135" s="123" t="s">
        <v>76</v>
      </c>
      <c r="D135" s="123" t="s">
        <v>16</v>
      </c>
      <c r="E135" s="121">
        <v>4177.0168303882556</v>
      </c>
      <c r="F135" s="124">
        <v>68.538580661425684</v>
      </c>
      <c r="G135" s="125">
        <v>5.1671371999999997E-3</v>
      </c>
    </row>
    <row r="136" spans="1:7" x14ac:dyDescent="0.3">
      <c r="A136" s="121">
        <v>47</v>
      </c>
      <c r="B136" s="123" t="s">
        <v>765</v>
      </c>
      <c r="C136" s="123" t="s">
        <v>766</v>
      </c>
      <c r="D136" s="123" t="s">
        <v>204</v>
      </c>
      <c r="E136" s="121">
        <v>1560.5119962065939</v>
      </c>
      <c r="F136" s="124">
        <v>66.633862238021564</v>
      </c>
      <c r="G136" s="125">
        <v>5.0235400999999996E-3</v>
      </c>
    </row>
    <row r="137" spans="1:7" x14ac:dyDescent="0.3">
      <c r="A137" s="121">
        <v>48</v>
      </c>
      <c r="B137" s="123" t="s">
        <v>767</v>
      </c>
      <c r="C137" s="123" t="s">
        <v>768</v>
      </c>
      <c r="D137" s="123" t="s">
        <v>60</v>
      </c>
      <c r="E137" s="121">
        <v>6669.7558366938429</v>
      </c>
      <c r="F137" s="124">
        <v>65.963885224902114</v>
      </c>
      <c r="G137" s="125">
        <v>4.9730303999999999E-3</v>
      </c>
    </row>
    <row r="138" spans="1:7" x14ac:dyDescent="0.3">
      <c r="A138" s="121">
        <v>49</v>
      </c>
      <c r="B138" s="123" t="s">
        <v>769</v>
      </c>
      <c r="C138" s="123" t="s">
        <v>770</v>
      </c>
      <c r="D138" s="123" t="s">
        <v>771</v>
      </c>
      <c r="E138" s="121">
        <v>4202.1126196714349</v>
      </c>
      <c r="F138" s="124">
        <v>78.579505987855825</v>
      </c>
      <c r="G138" s="125">
        <v>5.9241245533406799E-3</v>
      </c>
    </row>
    <row r="139" spans="1:7" x14ac:dyDescent="0.3">
      <c r="A139" s="121">
        <v>50</v>
      </c>
      <c r="B139" s="123" t="s">
        <v>772</v>
      </c>
      <c r="C139" s="123" t="s">
        <v>384</v>
      </c>
      <c r="D139" s="123" t="s">
        <v>16</v>
      </c>
      <c r="E139" s="121">
        <v>1016.8119594224855</v>
      </c>
      <c r="F139" s="124">
        <v>64.129821874796448</v>
      </c>
      <c r="G139" s="125">
        <v>4.8347600000000004E-3</v>
      </c>
    </row>
    <row r="140" spans="1:7" x14ac:dyDescent="0.3">
      <c r="A140" s="121">
        <v>51</v>
      </c>
      <c r="B140" s="123" t="s">
        <v>773</v>
      </c>
      <c r="C140" s="123" t="s">
        <v>774</v>
      </c>
      <c r="D140" s="123" t="s">
        <v>366</v>
      </c>
      <c r="E140" s="121">
        <v>1434.8828578351363</v>
      </c>
      <c r="F140" s="124">
        <v>63.522264116361484</v>
      </c>
      <c r="G140" s="125">
        <v>4.7889561000000001E-3</v>
      </c>
    </row>
    <row r="141" spans="1:7" x14ac:dyDescent="0.3">
      <c r="A141" s="121">
        <v>52</v>
      </c>
      <c r="B141" s="123" t="s">
        <v>775</v>
      </c>
      <c r="C141" s="123" t="s">
        <v>303</v>
      </c>
      <c r="D141" s="123" t="s">
        <v>242</v>
      </c>
      <c r="E141" s="121">
        <v>9041.5580077699196</v>
      </c>
      <c r="F141" s="124">
        <v>58.055843967890652</v>
      </c>
      <c r="G141" s="125">
        <v>4.3768415999999996E-3</v>
      </c>
    </row>
    <row r="142" spans="1:7" x14ac:dyDescent="0.3">
      <c r="A142" s="121">
        <v>53</v>
      </c>
      <c r="B142" s="123" t="s">
        <v>776</v>
      </c>
      <c r="C142" s="123" t="s">
        <v>777</v>
      </c>
      <c r="D142" s="123" t="s">
        <v>45</v>
      </c>
      <c r="E142" s="121">
        <v>5661.71454773396</v>
      </c>
      <c r="F142" s="124">
        <v>80.792666596163613</v>
      </c>
      <c r="G142" s="125">
        <v>6.0909751708819607E-3</v>
      </c>
    </row>
    <row r="143" spans="1:7" x14ac:dyDescent="0.3">
      <c r="A143" s="121">
        <v>54</v>
      </c>
      <c r="B143" s="123" t="s">
        <v>778</v>
      </c>
      <c r="C143" s="123" t="s">
        <v>56</v>
      </c>
      <c r="D143" s="123" t="s">
        <v>57</v>
      </c>
      <c r="E143" s="121">
        <v>12281.808828467467</v>
      </c>
      <c r="F143" s="124">
        <v>55.169885257475862</v>
      </c>
      <c r="G143" s="125">
        <v>4.1592686E-3</v>
      </c>
    </row>
    <row r="144" spans="1:7" x14ac:dyDescent="0.3">
      <c r="A144" s="121">
        <v>55</v>
      </c>
      <c r="B144" s="123" t="s">
        <v>779</v>
      </c>
      <c r="C144" s="123" t="s">
        <v>566</v>
      </c>
      <c r="D144" s="123" t="s">
        <v>258</v>
      </c>
      <c r="E144" s="121">
        <v>822.97011030300268</v>
      </c>
      <c r="F144" s="124">
        <v>54.299567877792121</v>
      </c>
      <c r="G144" s="125">
        <v>4.0936551999999999E-3</v>
      </c>
    </row>
    <row r="145" spans="1:7" x14ac:dyDescent="0.3">
      <c r="A145" s="121">
        <v>56</v>
      </c>
      <c r="B145" s="123" t="s">
        <v>780</v>
      </c>
      <c r="C145" s="123" t="s">
        <v>781</v>
      </c>
      <c r="D145" s="123" t="s">
        <v>23</v>
      </c>
      <c r="E145" s="121">
        <v>1240.9520825207967</v>
      </c>
      <c r="F145" s="124">
        <v>54.541705454912794</v>
      </c>
      <c r="G145" s="125">
        <v>4.111909999999999E-3</v>
      </c>
    </row>
    <row r="146" spans="1:7" x14ac:dyDescent="0.3">
      <c r="A146" s="121">
        <v>57</v>
      </c>
      <c r="B146" s="123" t="s">
        <v>782</v>
      </c>
      <c r="C146" s="123" t="s">
        <v>783</v>
      </c>
      <c r="D146" s="123" t="s">
        <v>210</v>
      </c>
      <c r="E146" s="121">
        <v>3132.9335947247282</v>
      </c>
      <c r="F146" s="124">
        <v>54.1997511887378</v>
      </c>
      <c r="G146" s="125">
        <v>4.0861299999999995E-3</v>
      </c>
    </row>
    <row r="147" spans="1:7" x14ac:dyDescent="0.3">
      <c r="A147" s="121">
        <v>58</v>
      </c>
      <c r="B147" s="123" t="s">
        <v>784</v>
      </c>
      <c r="C147" s="123" t="s">
        <v>785</v>
      </c>
      <c r="D147" s="123" t="s">
        <v>210</v>
      </c>
      <c r="E147" s="121">
        <v>1148.6053581224376</v>
      </c>
      <c r="F147" s="124">
        <v>53.489977225082853</v>
      </c>
      <c r="G147" s="125">
        <v>4.0326199999999989E-3</v>
      </c>
    </row>
    <row r="148" spans="1:7" x14ac:dyDescent="0.3">
      <c r="A148" s="121">
        <v>59</v>
      </c>
      <c r="B148" s="123" t="s">
        <v>786</v>
      </c>
      <c r="C148" s="123" t="s">
        <v>787</v>
      </c>
      <c r="D148" s="123" t="s">
        <v>366</v>
      </c>
      <c r="E148" s="121">
        <v>3183.9699243002233</v>
      </c>
      <c r="F148" s="124">
        <v>53.165929795965127</v>
      </c>
      <c r="G148" s="125">
        <v>4.00819E-3</v>
      </c>
    </row>
    <row r="149" spans="1:7" x14ac:dyDescent="0.3">
      <c r="A149" s="121">
        <v>60</v>
      </c>
      <c r="B149" s="123" t="s">
        <v>788</v>
      </c>
      <c r="C149" s="123" t="s">
        <v>789</v>
      </c>
      <c r="D149" s="123" t="s">
        <v>771</v>
      </c>
      <c r="E149" s="121">
        <v>2080.8329643560969</v>
      </c>
      <c r="F149" s="124">
        <v>74.697741754455166</v>
      </c>
      <c r="G149" s="125">
        <v>5.631477577309519E-3</v>
      </c>
    </row>
    <row r="150" spans="1:7" x14ac:dyDescent="0.3">
      <c r="A150" s="121">
        <v>61</v>
      </c>
      <c r="B150" s="123" t="s">
        <v>790</v>
      </c>
      <c r="C150" s="123" t="s">
        <v>791</v>
      </c>
      <c r="D150" s="123" t="s">
        <v>204</v>
      </c>
      <c r="E150" s="121">
        <v>1259.2684072447669</v>
      </c>
      <c r="F150" s="124">
        <v>52.133712059933345</v>
      </c>
      <c r="G150" s="125">
        <v>3.9303708999999997E-3</v>
      </c>
    </row>
    <row r="151" spans="1:7" x14ac:dyDescent="0.3">
      <c r="A151" s="121">
        <v>62</v>
      </c>
      <c r="B151" s="123" t="s">
        <v>792</v>
      </c>
      <c r="C151" s="123" t="s">
        <v>793</v>
      </c>
      <c r="D151" s="123" t="s">
        <v>23</v>
      </c>
      <c r="E151" s="121">
        <v>1201.5674099467233</v>
      </c>
      <c r="F151" s="124">
        <v>52.148025591687791</v>
      </c>
      <c r="G151" s="125">
        <v>3.9314499999999995E-3</v>
      </c>
    </row>
    <row r="152" spans="1:7" x14ac:dyDescent="0.3">
      <c r="A152" s="121">
        <v>63</v>
      </c>
      <c r="B152" s="123" t="s">
        <v>794</v>
      </c>
      <c r="C152" s="123" t="s">
        <v>795</v>
      </c>
      <c r="D152" s="123" t="s">
        <v>242</v>
      </c>
      <c r="E152" s="121">
        <v>8655.6478280232623</v>
      </c>
      <c r="F152" s="124">
        <v>51.747790539837077</v>
      </c>
      <c r="G152" s="125">
        <v>3.9012761999999996E-3</v>
      </c>
    </row>
    <row r="153" spans="1:7" x14ac:dyDescent="0.3">
      <c r="A153" s="121">
        <v>64</v>
      </c>
      <c r="B153" s="123" t="s">
        <v>796</v>
      </c>
      <c r="C153" s="123" t="s">
        <v>556</v>
      </c>
      <c r="D153" s="123" t="s">
        <v>557</v>
      </c>
      <c r="E153" s="121">
        <v>7593.2995089629649</v>
      </c>
      <c r="F153" s="124">
        <v>51.02697270023112</v>
      </c>
      <c r="G153" s="125">
        <v>3.8469335999999996E-3</v>
      </c>
    </row>
    <row r="154" spans="1:7" x14ac:dyDescent="0.3">
      <c r="A154" s="121">
        <v>65</v>
      </c>
      <c r="B154" s="123" t="s">
        <v>797</v>
      </c>
      <c r="C154" s="123" t="s">
        <v>798</v>
      </c>
      <c r="D154" s="123" t="s">
        <v>204</v>
      </c>
      <c r="E154" s="121">
        <v>4874.0105795211666</v>
      </c>
      <c r="F154" s="124">
        <v>50.782316228031043</v>
      </c>
      <c r="G154" s="125">
        <v>3.8284889E-3</v>
      </c>
    </row>
    <row r="155" spans="1:7" x14ac:dyDescent="0.3">
      <c r="A155" s="121">
        <v>66</v>
      </c>
      <c r="B155" s="123" t="s">
        <v>799</v>
      </c>
      <c r="C155" s="123" t="s">
        <v>800</v>
      </c>
      <c r="D155" s="123" t="s">
        <v>207</v>
      </c>
      <c r="E155" s="121">
        <v>4637.1483425446704</v>
      </c>
      <c r="F155" s="124">
        <v>48.177652704867853</v>
      </c>
      <c r="G155" s="125">
        <v>3.6321227999999996E-3</v>
      </c>
    </row>
    <row r="156" spans="1:7" x14ac:dyDescent="0.3">
      <c r="A156" s="121">
        <v>67</v>
      </c>
      <c r="B156" s="123" t="s">
        <v>801</v>
      </c>
      <c r="C156" s="123" t="s">
        <v>802</v>
      </c>
      <c r="D156" s="123" t="s">
        <v>23</v>
      </c>
      <c r="E156" s="121">
        <v>8504.7788541032205</v>
      </c>
      <c r="F156" s="124">
        <v>47.371618217354936</v>
      </c>
      <c r="G156" s="125">
        <v>3.5713556999999998E-3</v>
      </c>
    </row>
    <row r="157" spans="1:7" x14ac:dyDescent="0.3">
      <c r="A157" s="121">
        <v>68</v>
      </c>
      <c r="B157" s="123" t="s">
        <v>803</v>
      </c>
      <c r="C157" s="123" t="s">
        <v>300</v>
      </c>
      <c r="D157" s="123" t="s">
        <v>26</v>
      </c>
      <c r="E157" s="121">
        <v>2773.2868972180195</v>
      </c>
      <c r="F157" s="124">
        <v>70.330555713448973</v>
      </c>
      <c r="G157" s="125">
        <v>5.3022345548536399E-3</v>
      </c>
    </row>
    <row r="158" spans="1:7" x14ac:dyDescent="0.3">
      <c r="A158" s="121">
        <v>69</v>
      </c>
      <c r="B158" s="123" t="s">
        <v>804</v>
      </c>
      <c r="C158" s="123" t="s">
        <v>805</v>
      </c>
      <c r="D158" s="123" t="s">
        <v>210</v>
      </c>
      <c r="E158" s="121">
        <v>2910.0941254035888</v>
      </c>
      <c r="F158" s="124">
        <v>43.418604351021543</v>
      </c>
      <c r="G158" s="125">
        <v>3.2733371999999999E-3</v>
      </c>
    </row>
    <row r="159" spans="1:7" x14ac:dyDescent="0.3">
      <c r="A159" s="121">
        <v>70</v>
      </c>
      <c r="B159" s="123" t="s">
        <v>806</v>
      </c>
      <c r="C159" s="123" t="s">
        <v>807</v>
      </c>
      <c r="D159" s="123" t="s">
        <v>366</v>
      </c>
      <c r="E159" s="121">
        <v>8124.5063533835901</v>
      </c>
      <c r="F159" s="124">
        <v>42.235246278064594</v>
      </c>
      <c r="G159" s="125">
        <v>3.1841235999999998E-3</v>
      </c>
    </row>
    <row r="160" spans="1:7" x14ac:dyDescent="0.3">
      <c r="A160" s="121">
        <v>71</v>
      </c>
      <c r="B160" s="123" t="s">
        <v>808</v>
      </c>
      <c r="C160" s="123" t="s">
        <v>809</v>
      </c>
      <c r="D160" s="123" t="s">
        <v>761</v>
      </c>
      <c r="E160" s="121">
        <v>4826.440214012885</v>
      </c>
      <c r="F160" s="124">
        <v>42.231351872612741</v>
      </c>
      <c r="G160" s="125">
        <v>3.1838299999999999E-3</v>
      </c>
    </row>
    <row r="161" spans="1:7" x14ac:dyDescent="0.3">
      <c r="A161" s="121">
        <v>72</v>
      </c>
      <c r="B161" s="123" t="s">
        <v>810</v>
      </c>
      <c r="C161" s="123" t="s">
        <v>811</v>
      </c>
      <c r="D161" s="123" t="s">
        <v>710</v>
      </c>
      <c r="E161" s="121">
        <v>843.42793180160243</v>
      </c>
      <c r="F161" s="124">
        <v>41.49665424463884</v>
      </c>
      <c r="G161" s="125">
        <v>3.128441E-3</v>
      </c>
    </row>
    <row r="162" spans="1:7" x14ac:dyDescent="0.3">
      <c r="A162" s="121">
        <v>73</v>
      </c>
      <c r="B162" s="123" t="s">
        <v>812</v>
      </c>
      <c r="C162" s="123" t="s">
        <v>813</v>
      </c>
      <c r="D162" s="123" t="s">
        <v>29</v>
      </c>
      <c r="E162" s="121">
        <v>3674.1195775671576</v>
      </c>
      <c r="F162" s="124">
        <v>40.984803887761643</v>
      </c>
      <c r="G162" s="125">
        <v>3.0898525000000003E-3</v>
      </c>
    </row>
    <row r="163" spans="1:7" x14ac:dyDescent="0.3">
      <c r="A163" s="121">
        <v>74</v>
      </c>
      <c r="B163" s="123" t="s">
        <v>814</v>
      </c>
      <c r="C163" s="123" t="s">
        <v>815</v>
      </c>
      <c r="D163" s="123" t="s">
        <v>261</v>
      </c>
      <c r="E163" s="121">
        <v>789.52843598558582</v>
      </c>
      <c r="F163" s="124">
        <v>41.205489074087723</v>
      </c>
      <c r="G163" s="125">
        <v>3.1064899999999995E-3</v>
      </c>
    </row>
    <row r="164" spans="1:7" x14ac:dyDescent="0.3">
      <c r="A164" s="121">
        <v>75</v>
      </c>
      <c r="B164" s="123" t="s">
        <v>816</v>
      </c>
      <c r="C164" s="123" t="s">
        <v>239</v>
      </c>
      <c r="D164" s="123" t="s">
        <v>23</v>
      </c>
      <c r="E164" s="121">
        <v>2346.1615122669314</v>
      </c>
      <c r="F164" s="124">
        <v>39.298205330471106</v>
      </c>
      <c r="G164" s="125">
        <v>2.9626994999999998E-3</v>
      </c>
    </row>
    <row r="165" spans="1:7" x14ac:dyDescent="0.3">
      <c r="A165" s="121">
        <v>76</v>
      </c>
      <c r="B165" s="123" t="s">
        <v>817</v>
      </c>
      <c r="C165" s="123" t="s">
        <v>85</v>
      </c>
      <c r="D165" s="123" t="s">
        <v>57</v>
      </c>
      <c r="E165" s="121">
        <v>1087.7479007509705</v>
      </c>
      <c r="F165" s="124">
        <v>37.686657643368498</v>
      </c>
      <c r="G165" s="125">
        <v>2.8412046000000002E-3</v>
      </c>
    </row>
    <row r="166" spans="1:7" x14ac:dyDescent="0.3">
      <c r="A166" s="121">
        <v>77</v>
      </c>
      <c r="B166" s="123" t="s">
        <v>818</v>
      </c>
      <c r="C166" s="123" t="s">
        <v>819</v>
      </c>
      <c r="D166" s="123" t="s">
        <v>63</v>
      </c>
      <c r="E166" s="121">
        <v>5470.9415426863279</v>
      </c>
      <c r="F166" s="124">
        <v>37.270789259550611</v>
      </c>
      <c r="G166" s="125">
        <v>2.8098521999999999E-3</v>
      </c>
    </row>
    <row r="167" spans="1:7" x14ac:dyDescent="0.3">
      <c r="A167" s="121">
        <v>78</v>
      </c>
      <c r="B167" s="123" t="s">
        <v>820</v>
      </c>
      <c r="C167" s="123" t="s">
        <v>821</v>
      </c>
      <c r="D167" s="123" t="s">
        <v>45</v>
      </c>
      <c r="E167" s="121">
        <v>1820.2751788572562</v>
      </c>
      <c r="F167" s="124">
        <v>36.98617135920059</v>
      </c>
      <c r="G167" s="125">
        <v>2.7883947999999999E-3</v>
      </c>
    </row>
    <row r="168" spans="1:7" x14ac:dyDescent="0.3">
      <c r="A168" s="121">
        <v>79</v>
      </c>
      <c r="B168" s="123" t="s">
        <v>822</v>
      </c>
      <c r="C168" s="123" t="s">
        <v>823</v>
      </c>
      <c r="D168" s="123" t="s">
        <v>45</v>
      </c>
      <c r="E168" s="121">
        <v>696.20527238682223</v>
      </c>
      <c r="F168" s="124">
        <v>37.046474954247579</v>
      </c>
      <c r="G168" s="125">
        <v>2.7929410999999998E-3</v>
      </c>
    </row>
    <row r="169" spans="1:7" x14ac:dyDescent="0.3">
      <c r="A169" s="121">
        <v>80</v>
      </c>
      <c r="B169" s="123" t="s">
        <v>824</v>
      </c>
      <c r="C169" s="123" t="s">
        <v>825</v>
      </c>
      <c r="D169" s="123" t="s">
        <v>196</v>
      </c>
      <c r="E169" s="121">
        <v>869.63159885019354</v>
      </c>
      <c r="F169" s="124">
        <v>61.917769838133779</v>
      </c>
      <c r="G169" s="125">
        <v>4.6679929578950802E-3</v>
      </c>
    </row>
    <row r="170" spans="1:7" x14ac:dyDescent="0.3">
      <c r="A170" s="121">
        <v>81</v>
      </c>
      <c r="B170" s="123" t="s">
        <v>826</v>
      </c>
      <c r="C170" s="123" t="s">
        <v>192</v>
      </c>
      <c r="D170" s="123" t="s">
        <v>193</v>
      </c>
      <c r="E170" s="121">
        <v>6291.6004766234246</v>
      </c>
      <c r="F170" s="124">
        <v>36.050870731052228</v>
      </c>
      <c r="G170" s="125">
        <v>2.7178822999999997E-3</v>
      </c>
    </row>
    <row r="171" spans="1:7" x14ac:dyDescent="0.3">
      <c r="A171" s="121">
        <v>82</v>
      </c>
      <c r="B171" s="123" t="s">
        <v>827</v>
      </c>
      <c r="C171" s="123" t="s">
        <v>828</v>
      </c>
      <c r="D171" s="123" t="s">
        <v>57</v>
      </c>
      <c r="E171" s="121">
        <v>6178.3623716677803</v>
      </c>
      <c r="F171" s="124">
        <v>35.834501755673124</v>
      </c>
      <c r="G171" s="125">
        <v>2.7015702E-3</v>
      </c>
    </row>
    <row r="172" spans="1:7" x14ac:dyDescent="0.3">
      <c r="A172" s="121">
        <v>83</v>
      </c>
      <c r="B172" s="123" t="s">
        <v>829</v>
      </c>
      <c r="C172" s="123" t="s">
        <v>830</v>
      </c>
      <c r="D172" s="123" t="s">
        <v>266</v>
      </c>
      <c r="E172" s="121">
        <v>922.92022781390369</v>
      </c>
      <c r="F172" s="124">
        <v>39.756634653539528</v>
      </c>
      <c r="G172" s="125">
        <v>2.9972605776578398E-3</v>
      </c>
    </row>
    <row r="173" spans="1:7" x14ac:dyDescent="0.3">
      <c r="A173" s="121">
        <v>84</v>
      </c>
      <c r="B173" s="123" t="s">
        <v>831</v>
      </c>
      <c r="C173" s="123" t="s">
        <v>832</v>
      </c>
      <c r="D173" s="123" t="s">
        <v>833</v>
      </c>
      <c r="E173" s="121">
        <v>10264.2608167211</v>
      </c>
      <c r="F173" s="124">
        <v>46.363666109129213</v>
      </c>
      <c r="G173" s="125">
        <v>3.4953659904966797E-3</v>
      </c>
    </row>
    <row r="174" spans="1:7" x14ac:dyDescent="0.3">
      <c r="A174" s="121">
        <v>85</v>
      </c>
      <c r="B174" s="123" t="s">
        <v>834</v>
      </c>
      <c r="C174" s="123" t="s">
        <v>568</v>
      </c>
      <c r="D174" s="123" t="s">
        <v>16</v>
      </c>
      <c r="E174" s="121">
        <v>611.11495387002878</v>
      </c>
      <c r="F174" s="124">
        <v>34.619662136737134</v>
      </c>
      <c r="G174" s="125">
        <v>2.6099831999999998E-3</v>
      </c>
    </row>
    <row r="175" spans="1:7" x14ac:dyDescent="0.3">
      <c r="A175" s="121">
        <v>86</v>
      </c>
      <c r="B175" s="123" t="s">
        <v>835</v>
      </c>
      <c r="C175" s="123" t="s">
        <v>836</v>
      </c>
      <c r="D175" s="123" t="s">
        <v>837</v>
      </c>
      <c r="E175" s="121">
        <v>1691.014850330783</v>
      </c>
      <c r="F175" s="124">
        <v>34.103541994046068</v>
      </c>
      <c r="G175" s="125">
        <v>2.5710728E-3</v>
      </c>
    </row>
    <row r="176" spans="1:7" x14ac:dyDescent="0.3">
      <c r="A176" s="121">
        <v>87</v>
      </c>
      <c r="B176" s="123" t="s">
        <v>838</v>
      </c>
      <c r="C176" s="123" t="s">
        <v>78</v>
      </c>
      <c r="D176" s="123" t="s">
        <v>79</v>
      </c>
      <c r="E176" s="121">
        <v>9727.9684298549801</v>
      </c>
      <c r="F176" s="124">
        <v>33.97006575705359</v>
      </c>
      <c r="G176" s="125">
        <v>2.5610099999999998E-3</v>
      </c>
    </row>
    <row r="177" spans="1:7" x14ac:dyDescent="0.3">
      <c r="A177" s="121">
        <v>88</v>
      </c>
      <c r="B177" s="123" t="s">
        <v>839</v>
      </c>
      <c r="C177" s="123" t="s">
        <v>840</v>
      </c>
      <c r="D177" s="123" t="s">
        <v>841</v>
      </c>
      <c r="E177" s="121">
        <v>62.281225828668383</v>
      </c>
      <c r="F177" s="124">
        <v>33.980013999863182</v>
      </c>
      <c r="G177" s="125">
        <v>2.5617599999999997E-3</v>
      </c>
    </row>
    <row r="178" spans="1:7" x14ac:dyDescent="0.3">
      <c r="A178" s="121">
        <v>89</v>
      </c>
      <c r="B178" s="123" t="s">
        <v>842</v>
      </c>
      <c r="C178" s="123" t="s">
        <v>521</v>
      </c>
      <c r="D178" s="123" t="s">
        <v>45</v>
      </c>
      <c r="E178" s="121">
        <v>1757.6423447214818</v>
      </c>
      <c r="F178" s="124">
        <v>33.570968784180302</v>
      </c>
      <c r="G178" s="125">
        <v>2.5309219999999997E-3</v>
      </c>
    </row>
    <row r="179" spans="1:7" x14ac:dyDescent="0.3">
      <c r="A179" s="121">
        <v>90</v>
      </c>
      <c r="B179" s="123" t="s">
        <v>843</v>
      </c>
      <c r="C179" s="123" t="s">
        <v>44</v>
      </c>
      <c r="D179" s="123" t="s">
        <v>45</v>
      </c>
      <c r="E179" s="121">
        <v>2164.2192614713413</v>
      </c>
      <c r="F179" s="124">
        <v>33.415545397117505</v>
      </c>
      <c r="G179" s="125">
        <v>2.5192045999999999E-3</v>
      </c>
    </row>
    <row r="180" spans="1:7" x14ac:dyDescent="0.3">
      <c r="A180" s="121">
        <v>91</v>
      </c>
      <c r="B180" s="123" t="s">
        <v>844</v>
      </c>
      <c r="C180" s="123" t="s">
        <v>845</v>
      </c>
      <c r="D180" s="123" t="s">
        <v>374</v>
      </c>
      <c r="E180" s="121">
        <v>8403.8386624273335</v>
      </c>
      <c r="F180" s="124">
        <v>33.069105136651558</v>
      </c>
      <c r="G180" s="125">
        <v>2.4930863999999995E-3</v>
      </c>
    </row>
    <row r="181" spans="1:7" x14ac:dyDescent="0.3">
      <c r="A181" s="121">
        <v>92</v>
      </c>
      <c r="B181" s="123" t="s">
        <v>846</v>
      </c>
      <c r="C181" s="123" t="s">
        <v>847</v>
      </c>
      <c r="D181" s="123" t="s">
        <v>346</v>
      </c>
      <c r="E181" s="121">
        <v>8549.2397269033645</v>
      </c>
      <c r="F181" s="124">
        <v>54.437283961057176</v>
      </c>
      <c r="G181" s="125">
        <v>4.1040376428520403E-3</v>
      </c>
    </row>
    <row r="182" spans="1:7" x14ac:dyDescent="0.3">
      <c r="A182" s="121">
        <v>93</v>
      </c>
      <c r="B182" s="123" t="s">
        <v>848</v>
      </c>
      <c r="C182" s="123" t="s">
        <v>849</v>
      </c>
      <c r="D182" s="123" t="s">
        <v>266</v>
      </c>
      <c r="E182" s="121">
        <v>17051.974714093572</v>
      </c>
      <c r="F182" s="124">
        <v>32.731265463702606</v>
      </c>
      <c r="G182" s="125">
        <v>2.4676165999999999E-3</v>
      </c>
    </row>
    <row r="183" spans="1:7" x14ac:dyDescent="0.3">
      <c r="A183" s="121">
        <v>94</v>
      </c>
      <c r="B183" s="123" t="s">
        <v>850</v>
      </c>
      <c r="C183" s="123" t="s">
        <v>851</v>
      </c>
      <c r="D183" s="123" t="s">
        <v>355</v>
      </c>
      <c r="E183" s="121">
        <v>296.03312814766076</v>
      </c>
      <c r="F183" s="124">
        <v>31.91237121431783</v>
      </c>
      <c r="G183" s="125">
        <v>2.40588E-3</v>
      </c>
    </row>
    <row r="184" spans="1:7" x14ac:dyDescent="0.3">
      <c r="A184" s="121">
        <v>95</v>
      </c>
      <c r="B184" s="123" t="s">
        <v>852</v>
      </c>
      <c r="C184" s="123" t="s">
        <v>515</v>
      </c>
      <c r="D184" s="123" t="s">
        <v>23</v>
      </c>
      <c r="E184" s="121">
        <v>1087.8238361379922</v>
      </c>
      <c r="F184" s="124">
        <v>31.895538787484</v>
      </c>
      <c r="G184" s="125">
        <v>2.4046110000000001E-3</v>
      </c>
    </row>
    <row r="185" spans="1:7" x14ac:dyDescent="0.3">
      <c r="A185" s="121">
        <v>96</v>
      </c>
      <c r="B185" s="123" t="s">
        <v>853</v>
      </c>
      <c r="C185" s="123" t="s">
        <v>854</v>
      </c>
      <c r="D185" s="123" t="s">
        <v>36</v>
      </c>
      <c r="E185" s="121">
        <v>2912.5453342593628</v>
      </c>
      <c r="F185" s="124">
        <v>31.571991423371493</v>
      </c>
      <c r="G185" s="125">
        <v>2.3802187000000002E-3</v>
      </c>
    </row>
    <row r="186" spans="1:7" x14ac:dyDescent="0.3">
      <c r="A186" s="121">
        <v>97</v>
      </c>
      <c r="B186" s="123" t="s">
        <v>855</v>
      </c>
      <c r="C186" s="123" t="s">
        <v>856</v>
      </c>
      <c r="D186" s="123" t="s">
        <v>57</v>
      </c>
      <c r="E186" s="121">
        <v>5660.2721281216582</v>
      </c>
      <c r="F186" s="124">
        <v>31.459792488100174</v>
      </c>
      <c r="G186" s="125">
        <v>2.3717599999999997E-3</v>
      </c>
    </row>
    <row r="187" spans="1:7" x14ac:dyDescent="0.3">
      <c r="A187" s="121">
        <v>98</v>
      </c>
      <c r="B187" s="123" t="s">
        <v>857</v>
      </c>
      <c r="C187" s="123" t="s">
        <v>858</v>
      </c>
      <c r="D187" s="123" t="s">
        <v>63</v>
      </c>
      <c r="E187" s="121">
        <v>3775.2898976005886</v>
      </c>
      <c r="F187" s="124">
        <v>31.18389455418086</v>
      </c>
      <c r="G187" s="125">
        <v>2.35096E-3</v>
      </c>
    </row>
    <row r="188" spans="1:7" x14ac:dyDescent="0.3">
      <c r="A188" s="121">
        <v>99</v>
      </c>
      <c r="B188" s="123" t="s">
        <v>859</v>
      </c>
      <c r="C188" s="123" t="s">
        <v>860</v>
      </c>
      <c r="D188" s="123" t="s">
        <v>204</v>
      </c>
      <c r="E188" s="121">
        <v>5475.3327243335325</v>
      </c>
      <c r="F188" s="124">
        <v>30.442849947294441</v>
      </c>
      <c r="G188" s="125">
        <v>2.2950925E-3</v>
      </c>
    </row>
    <row r="189" spans="1:7" x14ac:dyDescent="0.3">
      <c r="A189" s="121">
        <v>100</v>
      </c>
      <c r="B189" s="123" t="s">
        <v>861</v>
      </c>
      <c r="C189" s="123" t="s">
        <v>862</v>
      </c>
      <c r="D189" s="123" t="s">
        <v>45</v>
      </c>
      <c r="E189" s="121">
        <v>3001.2556680515354</v>
      </c>
      <c r="F189" s="124">
        <v>29.95253156715432</v>
      </c>
      <c r="G189" s="125">
        <v>2.2581273000000001E-3</v>
      </c>
    </row>
    <row r="190" spans="1:7" x14ac:dyDescent="0.3">
      <c r="A190" s="121">
        <v>101</v>
      </c>
      <c r="B190" s="123" t="s">
        <v>863</v>
      </c>
      <c r="C190" s="123" t="s">
        <v>864</v>
      </c>
      <c r="D190" s="123" t="s">
        <v>196</v>
      </c>
      <c r="E190" s="121">
        <v>372.2190453679882</v>
      </c>
      <c r="F190" s="124">
        <v>29.418890579227</v>
      </c>
      <c r="G190" s="125">
        <v>2.217896E-3</v>
      </c>
    </row>
    <row r="191" spans="1:7" x14ac:dyDescent="0.3">
      <c r="A191" s="121">
        <v>102</v>
      </c>
      <c r="B191" s="123" t="s">
        <v>865</v>
      </c>
      <c r="C191" s="123" t="s">
        <v>866</v>
      </c>
      <c r="D191" s="123" t="s">
        <v>36</v>
      </c>
      <c r="E191" s="121">
        <v>179093.61110509824</v>
      </c>
      <c r="F191" s="124">
        <v>29.138530526799485</v>
      </c>
      <c r="G191" s="125">
        <v>2.1967595999999997E-3</v>
      </c>
    </row>
    <row r="192" spans="1:7" x14ac:dyDescent="0.3">
      <c r="A192" s="121">
        <v>103</v>
      </c>
      <c r="B192" s="123" t="s">
        <v>867</v>
      </c>
      <c r="C192" s="123" t="s">
        <v>315</v>
      </c>
      <c r="D192" s="123" t="s">
        <v>16</v>
      </c>
      <c r="E192" s="121">
        <v>588.99133612266121</v>
      </c>
      <c r="F192" s="124">
        <v>28.463595309463731</v>
      </c>
      <c r="G192" s="125">
        <v>2.1458760999999997E-3</v>
      </c>
    </row>
    <row r="193" spans="1:7" x14ac:dyDescent="0.3">
      <c r="A193" s="121">
        <v>104</v>
      </c>
      <c r="B193" s="123" t="s">
        <v>868</v>
      </c>
      <c r="C193" s="123" t="s">
        <v>869</v>
      </c>
      <c r="D193" s="123" t="s">
        <v>70</v>
      </c>
      <c r="E193" s="121">
        <v>7694.6755998936633</v>
      </c>
      <c r="F193" s="124">
        <v>28.354879585608153</v>
      </c>
      <c r="G193" s="125">
        <v>2.1376799999999999E-3</v>
      </c>
    </row>
    <row r="194" spans="1:7" x14ac:dyDescent="0.3">
      <c r="A194" s="121">
        <v>105</v>
      </c>
      <c r="B194" s="123" t="s">
        <v>870</v>
      </c>
      <c r="C194" s="123" t="s">
        <v>871</v>
      </c>
      <c r="D194" s="123" t="s">
        <v>346</v>
      </c>
      <c r="E194" s="121">
        <v>162.2934207438266</v>
      </c>
      <c r="F194" s="124">
        <v>27.356341294000153</v>
      </c>
      <c r="G194" s="125">
        <v>2.0623999999999998E-3</v>
      </c>
    </row>
    <row r="195" spans="1:7" x14ac:dyDescent="0.3">
      <c r="A195" s="121">
        <v>106</v>
      </c>
      <c r="B195" s="123" t="s">
        <v>872</v>
      </c>
      <c r="C195" s="123" t="s">
        <v>873</v>
      </c>
      <c r="D195" s="123" t="s">
        <v>57</v>
      </c>
      <c r="E195" s="121">
        <v>1825.125607758599</v>
      </c>
      <c r="F195" s="124">
        <v>27.071175577079423</v>
      </c>
      <c r="G195" s="125">
        <v>2.0409013E-3</v>
      </c>
    </row>
    <row r="196" spans="1:7" x14ac:dyDescent="0.3">
      <c r="A196" s="121">
        <v>107</v>
      </c>
      <c r="B196" s="123" t="s">
        <v>874</v>
      </c>
      <c r="C196" s="123" t="s">
        <v>94</v>
      </c>
      <c r="D196" s="123" t="s">
        <v>45</v>
      </c>
      <c r="E196" s="121">
        <v>400.41058601988038</v>
      </c>
      <c r="F196" s="124">
        <v>27.051338780917096</v>
      </c>
      <c r="G196" s="125">
        <v>2.0394058E-3</v>
      </c>
    </row>
    <row r="197" spans="1:7" x14ac:dyDescent="0.3">
      <c r="A197" s="121">
        <v>108</v>
      </c>
      <c r="B197" s="123" t="s">
        <v>875</v>
      </c>
      <c r="C197" s="123" t="s">
        <v>59</v>
      </c>
      <c r="D197" s="123" t="s">
        <v>60</v>
      </c>
      <c r="E197" s="121">
        <v>16111.989008117322</v>
      </c>
      <c r="F197" s="124">
        <v>26.655674615029298</v>
      </c>
      <c r="G197" s="125">
        <v>2.0095765999999997E-3</v>
      </c>
    </row>
    <row r="198" spans="1:7" x14ac:dyDescent="0.3">
      <c r="A198" s="121">
        <v>109</v>
      </c>
      <c r="B198" s="123" t="s">
        <v>876</v>
      </c>
      <c r="C198" s="123" t="s">
        <v>877</v>
      </c>
      <c r="D198" s="123" t="s">
        <v>57</v>
      </c>
      <c r="E198" s="121">
        <v>2606.6624485082202</v>
      </c>
      <c r="F198" s="124">
        <v>26.843409894737654</v>
      </c>
      <c r="G198" s="125">
        <v>2.0237300000000001E-3</v>
      </c>
    </row>
    <row r="199" spans="1:7" x14ac:dyDescent="0.3">
      <c r="A199" s="121">
        <v>110</v>
      </c>
      <c r="B199" s="123" t="s">
        <v>878</v>
      </c>
      <c r="C199" s="123" t="s">
        <v>879</v>
      </c>
      <c r="D199" s="123" t="s">
        <v>193</v>
      </c>
      <c r="E199" s="121">
        <v>6119.1499075822212</v>
      </c>
      <c r="F199" s="124">
        <v>26.495919099831017</v>
      </c>
      <c r="G199" s="125">
        <v>1.9975326E-3</v>
      </c>
    </row>
    <row r="200" spans="1:7" x14ac:dyDescent="0.3">
      <c r="A200" s="121">
        <v>111</v>
      </c>
      <c r="B200" s="123" t="s">
        <v>880</v>
      </c>
      <c r="C200" s="123" t="s">
        <v>101</v>
      </c>
      <c r="D200" s="123" t="s">
        <v>90</v>
      </c>
      <c r="E200" s="121">
        <v>446.12723358182308</v>
      </c>
      <c r="F200" s="124">
        <v>25.875379547745737</v>
      </c>
      <c r="G200" s="125">
        <v>1.9507500000000002E-3</v>
      </c>
    </row>
    <row r="201" spans="1:7" x14ac:dyDescent="0.3">
      <c r="A201" s="121">
        <v>112</v>
      </c>
      <c r="B201" s="123" t="s">
        <v>881</v>
      </c>
      <c r="C201" s="123" t="s">
        <v>92</v>
      </c>
      <c r="D201" s="123" t="s">
        <v>29</v>
      </c>
      <c r="E201" s="121">
        <v>7043.3873568752169</v>
      </c>
      <c r="F201" s="124">
        <v>50.483478880403119</v>
      </c>
      <c r="G201" s="125">
        <v>3.8059594930473601E-3</v>
      </c>
    </row>
    <row r="202" spans="1:7" x14ac:dyDescent="0.3">
      <c r="A202" s="121">
        <v>113</v>
      </c>
      <c r="B202" s="123" t="s">
        <v>882</v>
      </c>
      <c r="C202" s="123" t="s">
        <v>883</v>
      </c>
      <c r="D202" s="123" t="s">
        <v>63</v>
      </c>
      <c r="E202" s="121">
        <v>573.12919752615619</v>
      </c>
      <c r="F202" s="124">
        <v>25.475592830037641</v>
      </c>
      <c r="G202" s="125">
        <v>1.9206099999999999E-3</v>
      </c>
    </row>
    <row r="203" spans="1:7" x14ac:dyDescent="0.3">
      <c r="A203" s="121">
        <v>114</v>
      </c>
      <c r="B203" s="123" t="s">
        <v>884</v>
      </c>
      <c r="C203" s="123" t="s">
        <v>51</v>
      </c>
      <c r="D203" s="123" t="s">
        <v>26</v>
      </c>
      <c r="E203" s="121">
        <v>254.8001226154033</v>
      </c>
      <c r="F203" s="124">
        <v>24.664651869171038</v>
      </c>
      <c r="G203" s="125">
        <v>1.8594730000000002E-3</v>
      </c>
    </row>
    <row r="204" spans="1:7" x14ac:dyDescent="0.3">
      <c r="A204" s="121">
        <v>115</v>
      </c>
      <c r="B204" s="123" t="s">
        <v>885</v>
      </c>
      <c r="C204" s="123" t="s">
        <v>886</v>
      </c>
      <c r="D204" s="123" t="s">
        <v>837</v>
      </c>
      <c r="E204" s="121">
        <v>1558.7163131475193</v>
      </c>
      <c r="F204" s="124">
        <v>24.656553999524032</v>
      </c>
      <c r="G204" s="125">
        <v>1.8588624999999999E-3</v>
      </c>
    </row>
    <row r="205" spans="1:7" x14ac:dyDescent="0.3">
      <c r="A205" s="121">
        <v>116</v>
      </c>
      <c r="B205" s="123" t="s">
        <v>887</v>
      </c>
      <c r="C205" s="123" t="s">
        <v>327</v>
      </c>
      <c r="D205" s="123" t="s">
        <v>29</v>
      </c>
      <c r="E205" s="121">
        <v>1220.4439958376759</v>
      </c>
      <c r="F205" s="124">
        <v>24.652358493923135</v>
      </c>
      <c r="G205" s="125">
        <v>1.8585462000000001E-3</v>
      </c>
    </row>
    <row r="206" spans="1:7" x14ac:dyDescent="0.3">
      <c r="A206" s="121">
        <v>117</v>
      </c>
      <c r="B206" s="123" t="s">
        <v>888</v>
      </c>
      <c r="C206" s="123" t="s">
        <v>889</v>
      </c>
      <c r="D206" s="123" t="s">
        <v>45</v>
      </c>
      <c r="E206" s="121">
        <v>1143.0583544974322</v>
      </c>
      <c r="F206" s="124">
        <v>24.232837115345564</v>
      </c>
      <c r="G206" s="125">
        <v>1.8269184E-3</v>
      </c>
    </row>
    <row r="207" spans="1:7" x14ac:dyDescent="0.3">
      <c r="A207" s="121">
        <v>118</v>
      </c>
      <c r="B207" s="123" t="s">
        <v>890</v>
      </c>
      <c r="C207" s="123" t="s">
        <v>891</v>
      </c>
      <c r="D207" s="123" t="s">
        <v>892</v>
      </c>
      <c r="E207" s="121">
        <v>1030.7807633669463</v>
      </c>
      <c r="F207" s="124">
        <v>24.184178270115293</v>
      </c>
      <c r="G207" s="125">
        <v>1.82325E-3</v>
      </c>
    </row>
    <row r="208" spans="1:7" x14ac:dyDescent="0.3">
      <c r="A208" s="121">
        <v>119</v>
      </c>
      <c r="B208" s="123" t="s">
        <v>893</v>
      </c>
      <c r="C208" s="123" t="s">
        <v>894</v>
      </c>
      <c r="D208" s="123" t="s">
        <v>207</v>
      </c>
      <c r="E208" s="121">
        <v>293.06548500458121</v>
      </c>
      <c r="F208" s="124">
        <v>23.946380779724329</v>
      </c>
      <c r="G208" s="125">
        <v>1.8053224E-3</v>
      </c>
    </row>
    <row r="209" spans="1:7" x14ac:dyDescent="0.3">
      <c r="A209" s="121">
        <v>120</v>
      </c>
      <c r="B209" s="123" t="s">
        <v>895</v>
      </c>
      <c r="C209" s="123" t="s">
        <v>896</v>
      </c>
      <c r="D209" s="123" t="s">
        <v>355</v>
      </c>
      <c r="E209" s="121">
        <v>2627.4882367566961</v>
      </c>
      <c r="F209" s="124">
        <v>23.594844366075129</v>
      </c>
      <c r="G209" s="125">
        <v>1.7788199999999998E-3</v>
      </c>
    </row>
    <row r="210" spans="1:7" x14ac:dyDescent="0.3">
      <c r="A210" s="121">
        <v>121</v>
      </c>
      <c r="B210" s="123" t="s">
        <v>897</v>
      </c>
      <c r="C210" s="123" t="s">
        <v>898</v>
      </c>
      <c r="D210" s="123" t="s">
        <v>258</v>
      </c>
      <c r="E210" s="121">
        <v>1719.9637084063063</v>
      </c>
      <c r="F210" s="124">
        <v>23.081912966812631</v>
      </c>
      <c r="G210" s="125">
        <v>1.74015E-3</v>
      </c>
    </row>
    <row r="211" spans="1:7" x14ac:dyDescent="0.3">
      <c r="A211" s="121">
        <v>122</v>
      </c>
      <c r="B211" s="123" t="s">
        <v>899</v>
      </c>
      <c r="C211" s="123" t="s">
        <v>900</v>
      </c>
      <c r="D211" s="123" t="s">
        <v>210</v>
      </c>
      <c r="E211" s="121">
        <v>895.28976075141588</v>
      </c>
      <c r="F211" s="124">
        <v>23.081912966812631</v>
      </c>
      <c r="G211" s="125">
        <v>1.74015E-3</v>
      </c>
    </row>
    <row r="212" spans="1:7" x14ac:dyDescent="0.3">
      <c r="A212" s="121">
        <v>123</v>
      </c>
      <c r="B212" s="123" t="s">
        <v>901</v>
      </c>
      <c r="C212" s="123" t="s">
        <v>902</v>
      </c>
      <c r="D212" s="123" t="s">
        <v>538</v>
      </c>
      <c r="E212" s="121">
        <v>2427.6723815387222</v>
      </c>
      <c r="F212" s="124">
        <v>22.45596952923318</v>
      </c>
      <c r="G212" s="125">
        <v>1.6929600000000001E-3</v>
      </c>
    </row>
    <row r="213" spans="1:7" x14ac:dyDescent="0.3">
      <c r="A213" s="121">
        <v>124</v>
      </c>
      <c r="B213" s="123" t="s">
        <v>903</v>
      </c>
      <c r="C213" s="123" t="s">
        <v>904</v>
      </c>
      <c r="D213" s="123" t="s">
        <v>905</v>
      </c>
      <c r="E213" s="121">
        <v>8418.0461645256073</v>
      </c>
      <c r="F213" s="124">
        <v>21.634378642830811</v>
      </c>
      <c r="G213" s="125">
        <v>1.6310201E-3</v>
      </c>
    </row>
    <row r="214" spans="1:7" x14ac:dyDescent="0.3">
      <c r="A214" s="121">
        <v>125</v>
      </c>
      <c r="B214" s="123" t="s">
        <v>906</v>
      </c>
      <c r="C214" s="123" t="s">
        <v>907</v>
      </c>
      <c r="D214" s="123" t="s">
        <v>204</v>
      </c>
      <c r="E214" s="121">
        <v>837.41210575058312</v>
      </c>
      <c r="F214" s="124">
        <v>21.714095902112621</v>
      </c>
      <c r="G214" s="125">
        <v>1.6370299999999998E-3</v>
      </c>
    </row>
    <row r="215" spans="1:7" x14ac:dyDescent="0.3">
      <c r="A215" s="121">
        <v>126</v>
      </c>
      <c r="B215" s="123" t="s">
        <v>908</v>
      </c>
      <c r="C215" s="123" t="s">
        <v>378</v>
      </c>
      <c r="D215" s="123" t="s">
        <v>355</v>
      </c>
      <c r="E215" s="121">
        <v>952.62745250363798</v>
      </c>
      <c r="F215" s="124">
        <v>20.957803955080035</v>
      </c>
      <c r="G215" s="125">
        <v>1.5800130000000001E-3</v>
      </c>
    </row>
    <row r="216" spans="1:7" x14ac:dyDescent="0.3">
      <c r="A216" s="121">
        <v>127</v>
      </c>
      <c r="B216" s="123" t="s">
        <v>909</v>
      </c>
      <c r="C216" s="123" t="s">
        <v>910</v>
      </c>
      <c r="D216" s="123" t="s">
        <v>45</v>
      </c>
      <c r="E216" s="121">
        <v>767.69727568450912</v>
      </c>
      <c r="F216" s="124">
        <v>21.008035949106592</v>
      </c>
      <c r="G216" s="125">
        <v>1.5837999999999998E-3</v>
      </c>
    </row>
    <row r="217" spans="1:7" x14ac:dyDescent="0.3">
      <c r="A217" s="121">
        <v>128</v>
      </c>
      <c r="B217" s="123" t="s">
        <v>911</v>
      </c>
      <c r="C217" s="123" t="s">
        <v>912</v>
      </c>
      <c r="D217" s="123" t="s">
        <v>45</v>
      </c>
      <c r="E217" s="121">
        <v>755.14103559312684</v>
      </c>
      <c r="F217" s="124">
        <v>20.294415331565283</v>
      </c>
      <c r="G217" s="125">
        <v>1.5300000000000001E-3</v>
      </c>
    </row>
    <row r="218" spans="1:7" x14ac:dyDescent="0.3">
      <c r="A218" s="121">
        <v>129</v>
      </c>
      <c r="B218" s="123" t="s">
        <v>913</v>
      </c>
      <c r="C218" s="123" t="s">
        <v>914</v>
      </c>
      <c r="D218" s="123" t="s">
        <v>13</v>
      </c>
      <c r="E218" s="121">
        <v>3107.5476981934235</v>
      </c>
      <c r="F218" s="124">
        <v>20.074758130329517</v>
      </c>
      <c r="G218" s="125">
        <v>1.51344E-3</v>
      </c>
    </row>
    <row r="219" spans="1:7" x14ac:dyDescent="0.3">
      <c r="A219" s="121">
        <v>130</v>
      </c>
      <c r="B219" s="123" t="s">
        <v>915</v>
      </c>
      <c r="C219" s="123" t="s">
        <v>369</v>
      </c>
      <c r="D219" s="123" t="s">
        <v>258</v>
      </c>
      <c r="E219" s="121">
        <v>4879.4086713514016</v>
      </c>
      <c r="F219" s="124">
        <v>39.247523648014997</v>
      </c>
      <c r="G219" s="125">
        <v>2.9588785979000397E-3</v>
      </c>
    </row>
    <row r="220" spans="1:7" x14ac:dyDescent="0.3">
      <c r="A220" s="121">
        <v>131</v>
      </c>
      <c r="B220" s="123" t="s">
        <v>916</v>
      </c>
      <c r="C220" s="123" t="s">
        <v>388</v>
      </c>
      <c r="D220" s="123" t="s">
        <v>16</v>
      </c>
      <c r="E220" s="121">
        <v>681.71388969382747</v>
      </c>
      <c r="F220" s="124">
        <v>19.759477092775587</v>
      </c>
      <c r="G220" s="125">
        <v>1.4896708999999999E-3</v>
      </c>
    </row>
    <row r="221" spans="1:7" x14ac:dyDescent="0.3">
      <c r="A221" s="121">
        <v>132</v>
      </c>
      <c r="B221" s="123" t="s">
        <v>917</v>
      </c>
      <c r="C221" s="123" t="s">
        <v>918</v>
      </c>
      <c r="D221" s="123" t="s">
        <v>204</v>
      </c>
      <c r="E221" s="121">
        <v>594.915616402659</v>
      </c>
      <c r="F221" s="124">
        <v>19.69765605909204</v>
      </c>
      <c r="G221" s="125">
        <v>1.4850101999999998E-3</v>
      </c>
    </row>
    <row r="222" spans="1:7" x14ac:dyDescent="0.3">
      <c r="A222" s="121">
        <v>133</v>
      </c>
      <c r="B222" s="123" t="s">
        <v>919</v>
      </c>
      <c r="C222" s="123" t="s">
        <v>25</v>
      </c>
      <c r="D222" s="123" t="s">
        <v>26</v>
      </c>
      <c r="E222" s="121">
        <v>756.67404803978491</v>
      </c>
      <c r="F222" s="124">
        <v>37.68236759238129</v>
      </c>
      <c r="G222" s="125">
        <v>2.84088117220456E-3</v>
      </c>
    </row>
    <row r="223" spans="1:7" x14ac:dyDescent="0.3">
      <c r="A223" s="121">
        <v>134</v>
      </c>
      <c r="B223" s="123" t="s">
        <v>920</v>
      </c>
      <c r="C223" s="123" t="s">
        <v>564</v>
      </c>
      <c r="D223" s="123" t="s">
        <v>374</v>
      </c>
      <c r="E223" s="121">
        <v>5459.9130907110439</v>
      </c>
      <c r="F223" s="124">
        <v>19.164294948395764</v>
      </c>
      <c r="G223" s="125">
        <v>1.4448E-3</v>
      </c>
    </row>
    <row r="224" spans="1:7" x14ac:dyDescent="0.3">
      <c r="A224" s="121">
        <v>135</v>
      </c>
      <c r="B224" s="123" t="s">
        <v>921</v>
      </c>
      <c r="C224" s="123" t="s">
        <v>922</v>
      </c>
      <c r="D224" s="123" t="s">
        <v>210</v>
      </c>
      <c r="E224" s="121">
        <v>278.22420822861619</v>
      </c>
      <c r="F224" s="124">
        <v>19.058497375764325</v>
      </c>
      <c r="G224" s="125">
        <v>1.4368238999999999E-3</v>
      </c>
    </row>
    <row r="225" spans="1:7" x14ac:dyDescent="0.3">
      <c r="A225" s="121">
        <v>136</v>
      </c>
      <c r="B225" s="123" t="s">
        <v>923</v>
      </c>
      <c r="C225" s="123" t="s">
        <v>924</v>
      </c>
      <c r="D225" s="123" t="s">
        <v>210</v>
      </c>
      <c r="E225" s="121">
        <v>2589.3333022456441</v>
      </c>
      <c r="F225" s="124">
        <v>19.110574437223974</v>
      </c>
      <c r="G225" s="125">
        <v>1.44075E-3</v>
      </c>
    </row>
    <row r="226" spans="1:7" x14ac:dyDescent="0.3">
      <c r="A226" s="121">
        <v>137</v>
      </c>
      <c r="B226" s="123" t="s">
        <v>925</v>
      </c>
      <c r="C226" s="123" t="s">
        <v>926</v>
      </c>
      <c r="D226" s="123" t="s">
        <v>79</v>
      </c>
      <c r="E226" s="121">
        <v>4191.8750646412655</v>
      </c>
      <c r="F226" s="124">
        <v>19.003865605551177</v>
      </c>
      <c r="G226" s="125">
        <v>1.4327051999999999E-3</v>
      </c>
    </row>
    <row r="227" spans="1:7" x14ac:dyDescent="0.3">
      <c r="A227" s="121">
        <v>138</v>
      </c>
      <c r="B227" s="123" t="s">
        <v>927</v>
      </c>
      <c r="C227" s="123" t="s">
        <v>928</v>
      </c>
      <c r="D227" s="123" t="s">
        <v>837</v>
      </c>
      <c r="E227" s="121">
        <v>1344.9660355831275</v>
      </c>
      <c r="F227" s="124">
        <v>18.922327154619023</v>
      </c>
      <c r="G227" s="125">
        <v>1.4265579999999999E-3</v>
      </c>
    </row>
    <row r="228" spans="1:7" x14ac:dyDescent="0.3">
      <c r="A228" s="121">
        <v>139</v>
      </c>
      <c r="B228" s="123" t="s">
        <v>929</v>
      </c>
      <c r="C228" s="123" t="s">
        <v>930</v>
      </c>
      <c r="D228" s="123" t="s">
        <v>196</v>
      </c>
      <c r="E228" s="121">
        <v>198.85753965665367</v>
      </c>
      <c r="F228" s="124">
        <v>18.434093926171794</v>
      </c>
      <c r="G228" s="125">
        <v>1.3897499999999999E-3</v>
      </c>
    </row>
    <row r="229" spans="1:7" x14ac:dyDescent="0.3">
      <c r="A229" s="121">
        <v>140</v>
      </c>
      <c r="B229" s="123" t="s">
        <v>931</v>
      </c>
      <c r="C229" s="123" t="s">
        <v>932</v>
      </c>
      <c r="D229" s="123" t="s">
        <v>45</v>
      </c>
      <c r="E229" s="121">
        <v>1313.7905986987057</v>
      </c>
      <c r="F229" s="124">
        <v>18.264973798408754</v>
      </c>
      <c r="G229" s="125">
        <v>1.3770000000000002E-3</v>
      </c>
    </row>
    <row r="230" spans="1:7" x14ac:dyDescent="0.3">
      <c r="A230" s="121">
        <v>141</v>
      </c>
      <c r="B230" s="123" t="s">
        <v>933</v>
      </c>
      <c r="C230" s="123" t="s">
        <v>934</v>
      </c>
      <c r="D230" s="123" t="s">
        <v>29</v>
      </c>
      <c r="E230" s="121">
        <v>5820.7882789392688</v>
      </c>
      <c r="F230" s="124">
        <v>35.303080911766671</v>
      </c>
      <c r="G230" s="125">
        <v>2.6615062770983999E-3</v>
      </c>
    </row>
    <row r="231" spans="1:7" x14ac:dyDescent="0.3">
      <c r="A231" s="121">
        <v>142</v>
      </c>
      <c r="B231" s="123" t="s">
        <v>935</v>
      </c>
      <c r="C231" s="123" t="s">
        <v>936</v>
      </c>
      <c r="D231" s="123" t="s">
        <v>13</v>
      </c>
      <c r="E231" s="121">
        <v>7043.903160268238</v>
      </c>
      <c r="F231" s="124">
        <v>17.926733542882666</v>
      </c>
      <c r="G231" s="125">
        <v>1.3515000000000001E-3</v>
      </c>
    </row>
    <row r="232" spans="1:7" x14ac:dyDescent="0.3">
      <c r="A232" s="121">
        <v>143</v>
      </c>
      <c r="B232" s="123" t="s">
        <v>937</v>
      </c>
      <c r="C232" s="123" t="s">
        <v>98</v>
      </c>
      <c r="D232" s="123" t="s">
        <v>99</v>
      </c>
      <c r="E232" s="121">
        <v>1507.1645915859626</v>
      </c>
      <c r="F232" s="124">
        <v>17.905115348041235</v>
      </c>
      <c r="G232" s="125">
        <v>1.3498702E-3</v>
      </c>
    </row>
    <row r="233" spans="1:7" x14ac:dyDescent="0.3">
      <c r="A233" s="121">
        <v>144</v>
      </c>
      <c r="B233" s="123" t="s">
        <v>938</v>
      </c>
      <c r="C233" s="123" t="s">
        <v>939</v>
      </c>
      <c r="D233" s="123" t="s">
        <v>196</v>
      </c>
      <c r="E233" s="121">
        <v>25347.302619046804</v>
      </c>
      <c r="F233" s="124">
        <v>17.588493287356577</v>
      </c>
      <c r="G233" s="125">
        <v>1.3259999999999999E-3</v>
      </c>
    </row>
    <row r="234" spans="1:7" x14ac:dyDescent="0.3">
      <c r="A234" s="121">
        <v>145</v>
      </c>
      <c r="B234" s="123" t="s">
        <v>940</v>
      </c>
      <c r="C234" s="123" t="s">
        <v>941</v>
      </c>
      <c r="D234" s="123" t="s">
        <v>57</v>
      </c>
      <c r="E234" s="121">
        <v>2021.8880261782547</v>
      </c>
      <c r="F234" s="124">
        <v>17.6106447080126</v>
      </c>
      <c r="G234" s="125">
        <v>1.32767E-3</v>
      </c>
    </row>
    <row r="235" spans="1:7" x14ac:dyDescent="0.3">
      <c r="A235" s="121">
        <v>146</v>
      </c>
      <c r="B235" s="123" t="s">
        <v>942</v>
      </c>
      <c r="C235" s="123" t="s">
        <v>943</v>
      </c>
      <c r="D235" s="123" t="s">
        <v>944</v>
      </c>
      <c r="E235" s="121">
        <v>719.12747413667273</v>
      </c>
      <c r="F235" s="124">
        <v>17.248991594642231</v>
      </c>
      <c r="G235" s="125">
        <v>1.3004048999999999E-3</v>
      </c>
    </row>
    <row r="236" spans="1:7" x14ac:dyDescent="0.3">
      <c r="A236" s="121">
        <v>147</v>
      </c>
      <c r="B236" s="123" t="s">
        <v>945</v>
      </c>
      <c r="C236" s="123" t="s">
        <v>946</v>
      </c>
      <c r="D236" s="123" t="s">
        <v>261</v>
      </c>
      <c r="E236" s="121">
        <v>1696.4338987725405</v>
      </c>
      <c r="F236" s="124">
        <v>16.959249686029089</v>
      </c>
      <c r="G236" s="125">
        <v>1.2785612E-3</v>
      </c>
    </row>
    <row r="237" spans="1:7" x14ac:dyDescent="0.3">
      <c r="A237" s="121">
        <v>148</v>
      </c>
      <c r="B237" s="123" t="s">
        <v>947</v>
      </c>
      <c r="C237" s="123" t="s">
        <v>948</v>
      </c>
      <c r="D237" s="123" t="s">
        <v>771</v>
      </c>
      <c r="E237" s="121">
        <v>525.18573303327935</v>
      </c>
      <c r="F237" s="124">
        <v>16.926736175662594</v>
      </c>
      <c r="G237" s="125">
        <v>1.2761099999999998E-3</v>
      </c>
    </row>
    <row r="238" spans="1:7" x14ac:dyDescent="0.3">
      <c r="A238" s="121">
        <v>149</v>
      </c>
      <c r="B238" s="123" t="s">
        <v>949</v>
      </c>
      <c r="C238" s="123" t="s">
        <v>950</v>
      </c>
      <c r="D238" s="123" t="s">
        <v>45</v>
      </c>
      <c r="E238" s="121">
        <v>1133.2005537829</v>
      </c>
      <c r="F238" s="124">
        <v>16.68071215168429</v>
      </c>
      <c r="G238" s="125">
        <v>1.2575621999999999E-3</v>
      </c>
    </row>
    <row r="239" spans="1:7" x14ac:dyDescent="0.3">
      <c r="A239" s="121">
        <v>150</v>
      </c>
      <c r="B239" s="123" t="s">
        <v>951</v>
      </c>
      <c r="C239" s="123" t="s">
        <v>952</v>
      </c>
      <c r="D239" s="123" t="s">
        <v>953</v>
      </c>
      <c r="E239" s="121">
        <v>3345.3244428796897</v>
      </c>
      <c r="F239" s="124">
        <v>16.534266058932868</v>
      </c>
      <c r="G239" s="125">
        <v>1.2465216E-3</v>
      </c>
    </row>
    <row r="240" spans="1:7" x14ac:dyDescent="0.3">
      <c r="A240" s="121">
        <v>151</v>
      </c>
      <c r="B240" s="123" t="s">
        <v>954</v>
      </c>
      <c r="C240" s="123" t="s">
        <v>955</v>
      </c>
      <c r="D240" s="123" t="s">
        <v>242</v>
      </c>
      <c r="E240" s="121">
        <v>9235.8721208015122</v>
      </c>
      <c r="F240" s="124">
        <v>16.573772520778313</v>
      </c>
      <c r="G240" s="125">
        <v>1.2495E-3</v>
      </c>
    </row>
    <row r="241" spans="1:7" x14ac:dyDescent="0.3">
      <c r="A241" s="121">
        <v>152</v>
      </c>
      <c r="B241" s="123" t="s">
        <v>956</v>
      </c>
      <c r="C241" s="123" t="s">
        <v>957</v>
      </c>
      <c r="D241" s="123" t="s">
        <v>266</v>
      </c>
      <c r="E241" s="121">
        <v>403.13033323985394</v>
      </c>
      <c r="F241" s="124">
        <v>16.584781909487592</v>
      </c>
      <c r="G241" s="125">
        <v>1.2503299999999998E-3</v>
      </c>
    </row>
    <row r="242" spans="1:7" x14ac:dyDescent="0.3">
      <c r="A242" s="121">
        <v>153</v>
      </c>
      <c r="B242" s="123" t="s">
        <v>958</v>
      </c>
      <c r="C242" s="123" t="s">
        <v>959</v>
      </c>
      <c r="D242" s="123" t="s">
        <v>196</v>
      </c>
      <c r="E242" s="121">
        <v>5214.5231661908256</v>
      </c>
      <c r="F242" s="124">
        <v>16.4257479735011</v>
      </c>
      <c r="G242" s="125">
        <v>1.2383404E-3</v>
      </c>
    </row>
    <row r="243" spans="1:7" x14ac:dyDescent="0.3">
      <c r="A243" s="121">
        <v>154</v>
      </c>
      <c r="B243" s="123" t="s">
        <v>960</v>
      </c>
      <c r="C243" s="123" t="s">
        <v>961</v>
      </c>
      <c r="D243" s="123" t="s">
        <v>374</v>
      </c>
      <c r="E243" s="121">
        <v>8869.3357725231836</v>
      </c>
      <c r="F243" s="124">
        <v>16.128887102333408</v>
      </c>
      <c r="G243" s="125">
        <v>1.2159599999999999E-3</v>
      </c>
    </row>
    <row r="244" spans="1:7" x14ac:dyDescent="0.3">
      <c r="A244" s="121">
        <v>155</v>
      </c>
      <c r="B244" s="123" t="s">
        <v>962</v>
      </c>
      <c r="C244" s="123" t="s">
        <v>33</v>
      </c>
      <c r="D244" s="123" t="s">
        <v>16</v>
      </c>
      <c r="E244" s="121">
        <v>3069.7840850162152</v>
      </c>
      <c r="F244" s="124">
        <v>15.99357508293448</v>
      </c>
      <c r="G244" s="125">
        <v>1.2057588E-3</v>
      </c>
    </row>
    <row r="245" spans="1:7" x14ac:dyDescent="0.3">
      <c r="A245" s="121">
        <v>156</v>
      </c>
      <c r="B245" s="123" t="s">
        <v>963</v>
      </c>
      <c r="C245" s="123" t="s">
        <v>964</v>
      </c>
      <c r="D245" s="123" t="s">
        <v>57</v>
      </c>
      <c r="E245" s="121">
        <v>1179.4242559831835</v>
      </c>
      <c r="F245" s="124">
        <v>15.933431986204816</v>
      </c>
      <c r="G245" s="125">
        <v>1.2012245999999999E-3</v>
      </c>
    </row>
    <row r="246" spans="1:7" x14ac:dyDescent="0.3">
      <c r="A246" s="121">
        <v>157</v>
      </c>
      <c r="B246" s="123" t="s">
        <v>965</v>
      </c>
      <c r="C246" s="123" t="s">
        <v>81</v>
      </c>
      <c r="D246" s="123" t="s">
        <v>57</v>
      </c>
      <c r="E246" s="121">
        <v>511.56724006289329</v>
      </c>
      <c r="F246" s="124">
        <v>15.793615402461704</v>
      </c>
      <c r="G246" s="125">
        <v>1.1906837999999999E-3</v>
      </c>
    </row>
    <row r="247" spans="1:7" x14ac:dyDescent="0.3">
      <c r="A247" s="121">
        <v>158</v>
      </c>
      <c r="B247" s="123" t="s">
        <v>966</v>
      </c>
      <c r="C247" s="123" t="s">
        <v>967</v>
      </c>
      <c r="D247" s="123" t="s">
        <v>210</v>
      </c>
      <c r="E247" s="121">
        <v>283.4380281129695</v>
      </c>
      <c r="F247" s="124">
        <v>15.900873377137589</v>
      </c>
      <c r="G247" s="125">
        <v>1.19877E-3</v>
      </c>
    </row>
    <row r="248" spans="1:7" x14ac:dyDescent="0.3">
      <c r="A248" s="121">
        <v>159</v>
      </c>
      <c r="B248" s="123" t="s">
        <v>968</v>
      </c>
      <c r="C248" s="123" t="s">
        <v>969</v>
      </c>
      <c r="D248" s="123" t="s">
        <v>36</v>
      </c>
      <c r="E248" s="121">
        <v>1389.8871728349125</v>
      </c>
      <c r="F248" s="124">
        <v>15.803017155132954</v>
      </c>
      <c r="G248" s="125">
        <v>1.1913925999999999E-3</v>
      </c>
    </row>
    <row r="249" spans="1:7" x14ac:dyDescent="0.3">
      <c r="A249" s="121">
        <v>160</v>
      </c>
      <c r="B249" s="123" t="s">
        <v>970</v>
      </c>
      <c r="C249" s="123" t="s">
        <v>971</v>
      </c>
      <c r="D249" s="123" t="s">
        <v>210</v>
      </c>
      <c r="E249" s="121">
        <v>1260.4101957179657</v>
      </c>
      <c r="F249" s="124">
        <v>15.728028627266635</v>
      </c>
      <c r="G249" s="125">
        <v>1.1857392E-3</v>
      </c>
    </row>
    <row r="250" spans="1:7" x14ac:dyDescent="0.3">
      <c r="A250" s="121">
        <v>161</v>
      </c>
      <c r="B250" s="123" t="s">
        <v>972</v>
      </c>
      <c r="C250" s="123" t="s">
        <v>973</v>
      </c>
      <c r="D250" s="123" t="s">
        <v>196</v>
      </c>
      <c r="E250" s="121">
        <v>2087.6099029932916</v>
      </c>
      <c r="F250" s="124">
        <v>15.4347438177809</v>
      </c>
      <c r="G250" s="125">
        <v>1.1636284E-3</v>
      </c>
    </row>
    <row r="251" spans="1:7" x14ac:dyDescent="0.3">
      <c r="A251" s="121">
        <v>162</v>
      </c>
      <c r="B251" s="123" t="s">
        <v>974</v>
      </c>
      <c r="C251" s="123" t="s">
        <v>975</v>
      </c>
      <c r="D251" s="123" t="s">
        <v>841</v>
      </c>
      <c r="E251" s="121">
        <v>1335.2760328690201</v>
      </c>
      <c r="F251" s="124">
        <v>15.22081149867396</v>
      </c>
      <c r="G251" s="125">
        <v>1.1475000000000001E-3</v>
      </c>
    </row>
    <row r="252" spans="1:7" x14ac:dyDescent="0.3">
      <c r="A252" s="121">
        <v>163</v>
      </c>
      <c r="B252" s="123" t="s">
        <v>976</v>
      </c>
      <c r="C252" s="123" t="s">
        <v>545</v>
      </c>
      <c r="D252" s="123" t="s">
        <v>546</v>
      </c>
      <c r="E252" s="121">
        <v>4542.7304204643815</v>
      </c>
      <c r="F252" s="124">
        <v>15.211332812924981</v>
      </c>
      <c r="G252" s="125">
        <v>1.1467853999999999E-3</v>
      </c>
    </row>
    <row r="253" spans="1:7" x14ac:dyDescent="0.3">
      <c r="A253" s="121">
        <v>164</v>
      </c>
      <c r="B253" s="123" t="s">
        <v>977</v>
      </c>
      <c r="C253" s="123" t="s">
        <v>978</v>
      </c>
      <c r="D253" s="123" t="s">
        <v>45</v>
      </c>
      <c r="E253" s="121">
        <v>791.92567630977942</v>
      </c>
      <c r="F253" s="124">
        <v>15.22081149867396</v>
      </c>
      <c r="G253" s="125">
        <v>1.1475000000000001E-3</v>
      </c>
    </row>
    <row r="254" spans="1:7" x14ac:dyDescent="0.3">
      <c r="A254" s="121">
        <v>165</v>
      </c>
      <c r="B254" s="123" t="s">
        <v>979</v>
      </c>
      <c r="C254" s="123" t="s">
        <v>980</v>
      </c>
      <c r="D254" s="123" t="s">
        <v>258</v>
      </c>
      <c r="E254" s="121">
        <v>3007.2767077379158</v>
      </c>
      <c r="F254" s="124">
        <v>15.108558179675287</v>
      </c>
      <c r="G254" s="125">
        <v>1.1390371999999999E-3</v>
      </c>
    </row>
    <row r="255" spans="1:7" x14ac:dyDescent="0.3">
      <c r="A255" s="121">
        <v>166</v>
      </c>
      <c r="B255" s="123" t="s">
        <v>981</v>
      </c>
      <c r="C255" s="123" t="s">
        <v>982</v>
      </c>
      <c r="D255" s="123" t="s">
        <v>204</v>
      </c>
      <c r="E255" s="121">
        <v>95.342422607566576</v>
      </c>
      <c r="F255" s="124">
        <v>15.045987711700082</v>
      </c>
      <c r="G255" s="125">
        <v>1.1343199999999999E-3</v>
      </c>
    </row>
    <row r="256" spans="1:7" x14ac:dyDescent="0.3">
      <c r="A256" s="121">
        <v>167</v>
      </c>
      <c r="B256" s="123" t="s">
        <v>983</v>
      </c>
      <c r="C256" s="123" t="s">
        <v>984</v>
      </c>
      <c r="D256" s="123" t="s">
        <v>255</v>
      </c>
      <c r="E256" s="121">
        <v>2344.0193600390694</v>
      </c>
      <c r="F256" s="124">
        <v>14.704033445525081</v>
      </c>
      <c r="G256" s="125">
        <v>1.1085399999999999E-3</v>
      </c>
    </row>
    <row r="257" spans="1:7" x14ac:dyDescent="0.3">
      <c r="A257" s="121">
        <v>168</v>
      </c>
      <c r="B257" s="123" t="s">
        <v>985</v>
      </c>
      <c r="C257" s="123" t="s">
        <v>40</v>
      </c>
      <c r="D257" s="123" t="s">
        <v>16</v>
      </c>
      <c r="E257" s="121">
        <v>904.89968696869107</v>
      </c>
      <c r="F257" s="124">
        <v>14.044043141754086</v>
      </c>
      <c r="G257" s="125">
        <v>1.0587832000000001E-3</v>
      </c>
    </row>
    <row r="258" spans="1:7" x14ac:dyDescent="0.3">
      <c r="A258" s="121">
        <v>169</v>
      </c>
      <c r="B258" s="123" t="s">
        <v>986</v>
      </c>
      <c r="C258" s="123" t="s">
        <v>987</v>
      </c>
      <c r="D258" s="123" t="s">
        <v>210</v>
      </c>
      <c r="E258" s="121">
        <v>635.28190842321419</v>
      </c>
      <c r="F258" s="124">
        <v>13.93808507080532</v>
      </c>
      <c r="G258" s="125">
        <v>1.050795E-3</v>
      </c>
    </row>
    <row r="259" spans="1:7" x14ac:dyDescent="0.3">
      <c r="A259" s="121">
        <v>170</v>
      </c>
      <c r="B259" s="123" t="s">
        <v>988</v>
      </c>
      <c r="C259" s="123" t="s">
        <v>989</v>
      </c>
      <c r="D259" s="123" t="s">
        <v>204</v>
      </c>
      <c r="E259" s="121">
        <v>9.7661348302571458</v>
      </c>
      <c r="F259" s="124">
        <v>13.892522118737395</v>
      </c>
      <c r="G259" s="125">
        <v>1.04736E-3</v>
      </c>
    </row>
    <row r="260" spans="1:7" x14ac:dyDescent="0.3">
      <c r="A260" s="121">
        <v>171</v>
      </c>
      <c r="B260" s="123" t="s">
        <v>990</v>
      </c>
      <c r="C260" s="123" t="s">
        <v>991</v>
      </c>
      <c r="D260" s="123" t="s">
        <v>70</v>
      </c>
      <c r="E260" s="121">
        <v>2513.0875545978206</v>
      </c>
      <c r="F260" s="124">
        <v>13.784285236969046</v>
      </c>
      <c r="G260" s="125">
        <v>1.0391999999999999E-3</v>
      </c>
    </row>
    <row r="261" spans="1:7" x14ac:dyDescent="0.3">
      <c r="A261" s="121">
        <v>172</v>
      </c>
      <c r="B261" s="123" t="s">
        <v>992</v>
      </c>
      <c r="C261" s="123" t="s">
        <v>993</v>
      </c>
      <c r="D261" s="123" t="s">
        <v>210</v>
      </c>
      <c r="E261" s="121">
        <v>1645.9896991655198</v>
      </c>
      <c r="F261" s="124">
        <v>13.752243936527918</v>
      </c>
      <c r="G261" s="125">
        <v>1.0367844000000001E-3</v>
      </c>
    </row>
    <row r="262" spans="1:7" x14ac:dyDescent="0.3">
      <c r="A262" s="121">
        <v>173</v>
      </c>
      <c r="B262" s="123" t="s">
        <v>994</v>
      </c>
      <c r="C262" s="123" t="s">
        <v>62</v>
      </c>
      <c r="D262" s="123" t="s">
        <v>63</v>
      </c>
      <c r="E262" s="121">
        <v>3784.276300213729</v>
      </c>
      <c r="F262" s="124">
        <v>13.451210109109699</v>
      </c>
      <c r="G262" s="125">
        <v>1.0140894000000001E-3</v>
      </c>
    </row>
    <row r="263" spans="1:7" x14ac:dyDescent="0.3">
      <c r="A263" s="121">
        <v>174</v>
      </c>
      <c r="B263" s="123" t="s">
        <v>995</v>
      </c>
      <c r="C263" s="123" t="s">
        <v>996</v>
      </c>
      <c r="D263" s="123" t="s">
        <v>552</v>
      </c>
      <c r="E263" s="121">
        <v>3931.948549886532</v>
      </c>
      <c r="F263" s="124">
        <v>13.343067404039948</v>
      </c>
      <c r="G263" s="125">
        <v>1.0059365E-3</v>
      </c>
    </row>
    <row r="264" spans="1:7" x14ac:dyDescent="0.3">
      <c r="A264" s="121">
        <v>175</v>
      </c>
      <c r="B264" s="123" t="s">
        <v>997</v>
      </c>
      <c r="C264" s="123" t="s">
        <v>998</v>
      </c>
      <c r="D264" s="123" t="s">
        <v>207</v>
      </c>
      <c r="E264" s="121">
        <v>3235.4025223299909</v>
      </c>
      <c r="F264" s="124">
        <v>13.096909410391804</v>
      </c>
      <c r="G264" s="125">
        <v>9.873785999999999E-4</v>
      </c>
    </row>
    <row r="265" spans="1:7" x14ac:dyDescent="0.3">
      <c r="A265" s="121">
        <v>176</v>
      </c>
      <c r="B265" s="123" t="s">
        <v>999</v>
      </c>
      <c r="C265" s="123" t="s">
        <v>1000</v>
      </c>
      <c r="D265" s="123" t="s">
        <v>905</v>
      </c>
      <c r="E265" s="121">
        <v>281.32770161437389</v>
      </c>
      <c r="F265" s="124">
        <v>12.834029083796931</v>
      </c>
      <c r="G265" s="125">
        <v>9.6756000000000001E-4</v>
      </c>
    </row>
    <row r="266" spans="1:7" x14ac:dyDescent="0.3">
      <c r="A266" s="121">
        <v>177</v>
      </c>
      <c r="B266" s="123" t="s">
        <v>1001</v>
      </c>
      <c r="C266" s="123" t="s">
        <v>362</v>
      </c>
      <c r="D266" s="123" t="s">
        <v>266</v>
      </c>
      <c r="E266" s="121">
        <v>512.07688087614918</v>
      </c>
      <c r="F266" s="124">
        <v>12.853129709991345</v>
      </c>
      <c r="G266" s="125">
        <v>9.6900000000000003E-4</v>
      </c>
    </row>
    <row r="267" spans="1:7" x14ac:dyDescent="0.3">
      <c r="A267" s="121">
        <v>178</v>
      </c>
      <c r="B267" s="123" t="s">
        <v>1002</v>
      </c>
      <c r="C267" s="123" t="s">
        <v>1003</v>
      </c>
      <c r="D267" s="123" t="s">
        <v>355</v>
      </c>
      <c r="E267" s="121">
        <v>409.82260362611629</v>
      </c>
      <c r="F267" s="124">
        <v>12.684009582228299</v>
      </c>
      <c r="G267" s="125">
        <v>9.5624999999999996E-4</v>
      </c>
    </row>
    <row r="268" spans="1:7" x14ac:dyDescent="0.3">
      <c r="A268" s="121">
        <v>179</v>
      </c>
      <c r="B268" s="123" t="s">
        <v>1004</v>
      </c>
      <c r="C268" s="123" t="s">
        <v>1005</v>
      </c>
      <c r="D268" s="123" t="s">
        <v>29</v>
      </c>
      <c r="E268" s="121">
        <v>3609.2733842462044</v>
      </c>
      <c r="F268" s="124">
        <v>12.65230784847507</v>
      </c>
      <c r="G268" s="125">
        <v>9.5385999999999995E-4</v>
      </c>
    </row>
    <row r="269" spans="1:7" x14ac:dyDescent="0.3">
      <c r="A269" s="121">
        <v>180</v>
      </c>
      <c r="B269" s="123" t="s">
        <v>1006</v>
      </c>
      <c r="C269" s="123" t="s">
        <v>333</v>
      </c>
      <c r="D269" s="123" t="s">
        <v>57</v>
      </c>
      <c r="E269" s="121">
        <v>676.30427580326989</v>
      </c>
      <c r="F269" s="124">
        <v>12.491339974086394</v>
      </c>
      <c r="G269" s="125">
        <v>9.417246E-4</v>
      </c>
    </row>
    <row r="270" spans="1:7" x14ac:dyDescent="0.3">
      <c r="A270" s="121">
        <v>181</v>
      </c>
      <c r="B270" s="123" t="s">
        <v>1007</v>
      </c>
      <c r="C270" s="123" t="s">
        <v>354</v>
      </c>
      <c r="D270" s="123" t="s">
        <v>355</v>
      </c>
      <c r="E270" s="121">
        <v>1109.3216677350613</v>
      </c>
      <c r="F270" s="124">
        <v>12.424957339466554</v>
      </c>
      <c r="G270" s="125">
        <v>9.3671999999999994E-4</v>
      </c>
    </row>
    <row r="271" spans="1:7" x14ac:dyDescent="0.3">
      <c r="A271" s="121">
        <v>182</v>
      </c>
      <c r="B271" s="123" t="s">
        <v>1008</v>
      </c>
      <c r="C271" s="123" t="s">
        <v>1009</v>
      </c>
      <c r="D271" s="123" t="s">
        <v>45</v>
      </c>
      <c r="E271" s="121">
        <v>390.46813052196586</v>
      </c>
      <c r="F271" s="124">
        <v>12.389358547396716</v>
      </c>
      <c r="G271" s="125">
        <v>9.3403620000000003E-4</v>
      </c>
    </row>
    <row r="272" spans="1:7" x14ac:dyDescent="0.3">
      <c r="A272" s="121">
        <v>183</v>
      </c>
      <c r="B272" s="123" t="s">
        <v>1010</v>
      </c>
      <c r="C272" s="123" t="s">
        <v>248</v>
      </c>
      <c r="D272" s="123" t="s">
        <v>13</v>
      </c>
      <c r="E272" s="121">
        <v>15260.530688136234</v>
      </c>
      <c r="F272" s="124">
        <v>12.345769326702214</v>
      </c>
      <c r="G272" s="125">
        <v>9.3075000000000005E-4</v>
      </c>
    </row>
    <row r="273" spans="1:7" x14ac:dyDescent="0.3">
      <c r="A273" s="121">
        <v>184</v>
      </c>
      <c r="B273" s="123" t="s">
        <v>1011</v>
      </c>
      <c r="C273" s="123" t="s">
        <v>1012</v>
      </c>
      <c r="D273" s="123" t="s">
        <v>771</v>
      </c>
      <c r="E273" s="121">
        <v>679.08522149077089</v>
      </c>
      <c r="F273" s="124">
        <v>12.345769326702214</v>
      </c>
      <c r="G273" s="125">
        <v>9.3075000000000005E-4</v>
      </c>
    </row>
    <row r="274" spans="1:7" x14ac:dyDescent="0.3">
      <c r="A274" s="121">
        <v>185</v>
      </c>
      <c r="B274" s="123" t="s">
        <v>1013</v>
      </c>
      <c r="C274" s="123" t="s">
        <v>1014</v>
      </c>
      <c r="D274" s="123" t="s">
        <v>45</v>
      </c>
      <c r="E274" s="121">
        <v>43.316395973620786</v>
      </c>
      <c r="F274" s="124">
        <v>12.301856456508304</v>
      </c>
      <c r="G274" s="125">
        <v>9.2743939999999998E-4</v>
      </c>
    </row>
    <row r="275" spans="1:7" x14ac:dyDescent="0.3">
      <c r="A275" s="121">
        <v>186</v>
      </c>
      <c r="B275" s="123" t="s">
        <v>1015</v>
      </c>
      <c r="C275" s="123" t="s">
        <v>1016</v>
      </c>
      <c r="D275" s="123" t="s">
        <v>210</v>
      </c>
      <c r="E275" s="121">
        <v>287.19355277259461</v>
      </c>
      <c r="F275" s="124">
        <v>12.277524381028421</v>
      </c>
      <c r="G275" s="125">
        <v>9.2560500000000003E-4</v>
      </c>
    </row>
    <row r="276" spans="1:7" x14ac:dyDescent="0.3">
      <c r="A276" s="121">
        <v>187</v>
      </c>
      <c r="B276" s="123" t="s">
        <v>1017</v>
      </c>
      <c r="C276" s="123" t="s">
        <v>519</v>
      </c>
      <c r="D276" s="123" t="s">
        <v>70</v>
      </c>
      <c r="E276" s="121">
        <v>5026.9669326373605</v>
      </c>
      <c r="F276" s="124">
        <v>12.122530758054994</v>
      </c>
      <c r="G276" s="125">
        <v>9.1392000000000003E-4</v>
      </c>
    </row>
    <row r="277" spans="1:7" x14ac:dyDescent="0.3">
      <c r="A277" s="121">
        <v>188</v>
      </c>
      <c r="B277" s="123" t="s">
        <v>1018</v>
      </c>
      <c r="C277" s="123" t="s">
        <v>1019</v>
      </c>
      <c r="D277" s="123" t="s">
        <v>196</v>
      </c>
      <c r="E277" s="121">
        <v>2031.5878207174585</v>
      </c>
      <c r="F277" s="124">
        <v>12.128579289683227</v>
      </c>
      <c r="G277" s="125">
        <v>9.1437600000000006E-4</v>
      </c>
    </row>
    <row r="278" spans="1:7" x14ac:dyDescent="0.3">
      <c r="A278" s="121">
        <v>189</v>
      </c>
      <c r="B278" s="123" t="s">
        <v>1020</v>
      </c>
      <c r="C278" s="123" t="s">
        <v>1021</v>
      </c>
      <c r="D278" s="123" t="s">
        <v>266</v>
      </c>
      <c r="E278" s="121">
        <v>1887.9279081201503</v>
      </c>
      <c r="F278" s="124">
        <v>12.139376449212566</v>
      </c>
      <c r="G278" s="125">
        <v>9.1518999999999986E-4</v>
      </c>
    </row>
    <row r="279" spans="1:7" x14ac:dyDescent="0.3">
      <c r="A279" s="121">
        <v>190</v>
      </c>
      <c r="B279" s="123" t="s">
        <v>1022</v>
      </c>
      <c r="C279" s="123" t="s">
        <v>1023</v>
      </c>
      <c r="D279" s="123" t="s">
        <v>13</v>
      </c>
      <c r="E279" s="121">
        <v>10427.042892555361</v>
      </c>
      <c r="F279" s="124">
        <v>11.952519267736211</v>
      </c>
      <c r="G279" s="125">
        <v>9.0110279999999993E-4</v>
      </c>
    </row>
    <row r="280" spans="1:7" x14ac:dyDescent="0.3">
      <c r="A280" s="121">
        <v>191</v>
      </c>
      <c r="B280" s="123" t="s">
        <v>1024</v>
      </c>
      <c r="C280" s="123" t="s">
        <v>1025</v>
      </c>
      <c r="D280" s="123" t="s">
        <v>210</v>
      </c>
      <c r="E280" s="121">
        <v>257.30586519965203</v>
      </c>
      <c r="F280" s="124">
        <v>11.161928432360906</v>
      </c>
      <c r="G280" s="125">
        <v>8.4150000000000002E-4</v>
      </c>
    </row>
    <row r="281" spans="1:7" x14ac:dyDescent="0.3">
      <c r="A281" s="121">
        <v>192</v>
      </c>
      <c r="B281" s="123" t="s">
        <v>1026</v>
      </c>
      <c r="C281" s="123" t="s">
        <v>359</v>
      </c>
      <c r="D281" s="123" t="s">
        <v>346</v>
      </c>
      <c r="E281" s="121">
        <v>737.18818363297089</v>
      </c>
      <c r="F281" s="124">
        <v>10.659741135332759</v>
      </c>
      <c r="G281" s="125">
        <v>8.0364E-4</v>
      </c>
    </row>
    <row r="282" spans="1:7" x14ac:dyDescent="0.3">
      <c r="A282" s="121">
        <v>193</v>
      </c>
      <c r="B282" s="123" t="s">
        <v>1027</v>
      </c>
      <c r="C282" s="123" t="s">
        <v>381</v>
      </c>
      <c r="D282" s="123" t="s">
        <v>204</v>
      </c>
      <c r="E282" s="121">
        <v>759.06868539421919</v>
      </c>
      <c r="F282" s="124">
        <v>10.65163132779438</v>
      </c>
      <c r="G282" s="125">
        <v>8.030286E-4</v>
      </c>
    </row>
    <row r="283" spans="1:7" x14ac:dyDescent="0.3">
      <c r="A283" s="121">
        <v>194</v>
      </c>
      <c r="B283" s="123" t="s">
        <v>1028</v>
      </c>
      <c r="C283" s="123" t="s">
        <v>1029</v>
      </c>
      <c r="D283" s="123" t="s">
        <v>45</v>
      </c>
      <c r="E283" s="121">
        <v>2903.9617894451244</v>
      </c>
      <c r="F283" s="124">
        <v>10.505081773317738</v>
      </c>
      <c r="G283" s="125">
        <v>7.9198020000000003E-4</v>
      </c>
    </row>
    <row r="284" spans="1:7" x14ac:dyDescent="0.3">
      <c r="A284" s="121">
        <v>195</v>
      </c>
      <c r="B284" s="123" t="s">
        <v>1030</v>
      </c>
      <c r="C284" s="123" t="s">
        <v>209</v>
      </c>
      <c r="D284" s="123" t="s">
        <v>210</v>
      </c>
      <c r="E284" s="121">
        <v>4435.7883463948729</v>
      </c>
      <c r="F284" s="124">
        <v>10.007582088301472</v>
      </c>
      <c r="G284" s="125">
        <v>7.5447360000000007E-4</v>
      </c>
    </row>
    <row r="285" spans="1:7" x14ac:dyDescent="0.3">
      <c r="A285" s="121">
        <v>196</v>
      </c>
      <c r="B285" s="123" t="s">
        <v>1031</v>
      </c>
      <c r="C285" s="123" t="s">
        <v>1032</v>
      </c>
      <c r="D285" s="123" t="s">
        <v>366</v>
      </c>
      <c r="E285" s="121">
        <v>1739.3628649996513</v>
      </c>
      <c r="F285" s="124">
        <v>9.9595917649880032</v>
      </c>
      <c r="G285" s="125">
        <v>7.5085559999999991E-4</v>
      </c>
    </row>
    <row r="286" spans="1:7" x14ac:dyDescent="0.3">
      <c r="A286" s="121">
        <v>197</v>
      </c>
      <c r="B286" s="123" t="s">
        <v>1033</v>
      </c>
      <c r="C286" s="123" t="s">
        <v>1034</v>
      </c>
      <c r="D286" s="123" t="s">
        <v>45</v>
      </c>
      <c r="E286" s="121">
        <v>166.4408630208066</v>
      </c>
      <c r="F286" s="124">
        <v>9.4037423198125527</v>
      </c>
      <c r="G286" s="125">
        <v>7.0894999999999997E-4</v>
      </c>
    </row>
    <row r="287" spans="1:7" x14ac:dyDescent="0.3">
      <c r="A287" s="121">
        <v>198</v>
      </c>
      <c r="B287" s="123" t="s">
        <v>1035</v>
      </c>
      <c r="C287" s="123" t="s">
        <v>1036</v>
      </c>
      <c r="D287" s="123" t="s">
        <v>45</v>
      </c>
      <c r="E287" s="121">
        <v>142.61059023070294</v>
      </c>
      <c r="F287" s="124">
        <v>9.4037423198125527</v>
      </c>
      <c r="G287" s="125">
        <v>7.0894999999999997E-4</v>
      </c>
    </row>
    <row r="288" spans="1:7" x14ac:dyDescent="0.3">
      <c r="A288" s="121">
        <v>199</v>
      </c>
      <c r="B288" s="123" t="s">
        <v>1037</v>
      </c>
      <c r="C288" s="123" t="s">
        <v>1038</v>
      </c>
      <c r="D288" s="123" t="s">
        <v>45</v>
      </c>
      <c r="E288" s="121">
        <v>1994.1177509125382</v>
      </c>
      <c r="F288" s="124">
        <v>9.232765186725052</v>
      </c>
      <c r="G288" s="125">
        <v>6.9605999999999997E-4</v>
      </c>
    </row>
    <row r="289" spans="1:7" x14ac:dyDescent="0.3">
      <c r="A289" s="121">
        <v>200</v>
      </c>
      <c r="B289" s="123" t="s">
        <v>1039</v>
      </c>
      <c r="C289" s="123" t="s">
        <v>1040</v>
      </c>
      <c r="D289" s="123" t="s">
        <v>23</v>
      </c>
      <c r="E289" s="121">
        <v>5048.344234675953</v>
      </c>
      <c r="F289" s="124">
        <v>9.1021646551207436</v>
      </c>
      <c r="G289" s="125">
        <v>6.8621399999999999E-4</v>
      </c>
    </row>
    <row r="290" spans="1:7" x14ac:dyDescent="0.3">
      <c r="A290" s="121">
        <v>201</v>
      </c>
      <c r="B290" s="123" t="s">
        <v>1041</v>
      </c>
      <c r="C290" s="123" t="s">
        <v>1042</v>
      </c>
      <c r="D290" s="123" t="s">
        <v>23</v>
      </c>
      <c r="E290" s="121">
        <v>1240.3639241937599</v>
      </c>
      <c r="F290" s="124">
        <v>9.0093833633813745</v>
      </c>
      <c r="G290" s="125">
        <v>6.7921919999999996E-4</v>
      </c>
    </row>
    <row r="291" spans="1:7" x14ac:dyDescent="0.3">
      <c r="A291" s="121">
        <v>202</v>
      </c>
      <c r="B291" s="123" t="s">
        <v>1043</v>
      </c>
      <c r="C291" s="123" t="s">
        <v>1044</v>
      </c>
      <c r="D291" s="123" t="s">
        <v>266</v>
      </c>
      <c r="E291" s="121">
        <v>783.29359279819641</v>
      </c>
      <c r="F291" s="124">
        <v>8.8801994615531523</v>
      </c>
      <c r="G291" s="125">
        <v>6.6947999999999997E-4</v>
      </c>
    </row>
    <row r="292" spans="1:7" x14ac:dyDescent="0.3">
      <c r="A292" s="121">
        <v>203</v>
      </c>
      <c r="B292" s="123" t="s">
        <v>1045</v>
      </c>
      <c r="C292" s="123" t="s">
        <v>1046</v>
      </c>
      <c r="D292" s="123" t="s">
        <v>90</v>
      </c>
      <c r="E292" s="121">
        <v>709.50641069670871</v>
      </c>
      <c r="F292" s="124">
        <v>8.7198337874625498</v>
      </c>
      <c r="G292" s="125">
        <v>6.5738999999999999E-4</v>
      </c>
    </row>
    <row r="293" spans="1:7" x14ac:dyDescent="0.3">
      <c r="A293" s="121">
        <v>204</v>
      </c>
      <c r="B293" s="123" t="s">
        <v>1047</v>
      </c>
      <c r="C293" s="123" t="s">
        <v>22</v>
      </c>
      <c r="D293" s="123" t="s">
        <v>23</v>
      </c>
      <c r="E293" s="121">
        <v>1130.1639919051213</v>
      </c>
      <c r="F293" s="124">
        <v>8.6627069979527551</v>
      </c>
      <c r="G293" s="125">
        <v>6.5308320000000001E-4</v>
      </c>
    </row>
    <row r="294" spans="1:7" x14ac:dyDescent="0.3">
      <c r="A294" s="121">
        <v>205</v>
      </c>
      <c r="B294" s="123" t="s">
        <v>1048</v>
      </c>
      <c r="C294" s="123" t="s">
        <v>1049</v>
      </c>
      <c r="D294" s="123" t="s">
        <v>57</v>
      </c>
      <c r="E294" s="121">
        <v>410.04602701382748</v>
      </c>
      <c r="F294" s="124">
        <v>8.7198337874625498</v>
      </c>
      <c r="G294" s="125">
        <v>6.5738999999999999E-4</v>
      </c>
    </row>
    <row r="295" spans="1:7" x14ac:dyDescent="0.3">
      <c r="A295" s="121">
        <v>206</v>
      </c>
      <c r="B295" s="123" t="s">
        <v>1050</v>
      </c>
      <c r="C295" s="123" t="s">
        <v>87</v>
      </c>
      <c r="D295" s="123" t="s">
        <v>23</v>
      </c>
      <c r="E295" s="121">
        <v>509.90222966809318</v>
      </c>
      <c r="F295" s="124">
        <v>8.4133867895235372</v>
      </c>
      <c r="G295" s="125">
        <v>6.3428689999999995E-4</v>
      </c>
    </row>
    <row r="296" spans="1:7" x14ac:dyDescent="0.3">
      <c r="A296" s="121">
        <v>207</v>
      </c>
      <c r="B296" s="123" t="s">
        <v>1051</v>
      </c>
      <c r="C296" s="123" t="s">
        <v>1052</v>
      </c>
      <c r="D296" s="123" t="s">
        <v>45</v>
      </c>
      <c r="E296" s="121">
        <v>601.67906071847835</v>
      </c>
      <c r="F296" s="124">
        <v>8.2069023882000458</v>
      </c>
      <c r="G296" s="125">
        <v>6.187199999999999E-4</v>
      </c>
    </row>
    <row r="297" spans="1:7" x14ac:dyDescent="0.3">
      <c r="A297" s="121">
        <v>208</v>
      </c>
      <c r="B297" s="123" t="s">
        <v>1053</v>
      </c>
      <c r="C297" s="123" t="s">
        <v>237</v>
      </c>
      <c r="D297" s="123" t="s">
        <v>204</v>
      </c>
      <c r="E297" s="121">
        <v>142.57660995270078</v>
      </c>
      <c r="F297" s="124">
        <v>7.9486460048630683</v>
      </c>
      <c r="G297" s="125">
        <v>5.9924999999999996E-4</v>
      </c>
    </row>
    <row r="298" spans="1:7" x14ac:dyDescent="0.3">
      <c r="A298" s="121">
        <v>209</v>
      </c>
      <c r="B298" s="123" t="s">
        <v>1054</v>
      </c>
      <c r="C298" s="123" t="s">
        <v>1055</v>
      </c>
      <c r="D298" s="123" t="s">
        <v>355</v>
      </c>
      <c r="E298" s="121">
        <v>238.80501129143047</v>
      </c>
      <c r="F298" s="124">
        <v>7.6128649549595124</v>
      </c>
      <c r="G298" s="125">
        <v>5.7393540000000005E-4</v>
      </c>
    </row>
    <row r="299" spans="1:7" x14ac:dyDescent="0.3">
      <c r="A299" s="121">
        <v>210</v>
      </c>
      <c r="B299" s="123" t="s">
        <v>1056</v>
      </c>
      <c r="C299" s="123" t="s">
        <v>1057</v>
      </c>
      <c r="D299" s="123" t="s">
        <v>355</v>
      </c>
      <c r="E299" s="121">
        <v>1379.8400069877603</v>
      </c>
      <c r="F299" s="124">
        <v>7.5856704384152129</v>
      </c>
      <c r="G299" s="125">
        <v>5.7188519999999991E-4</v>
      </c>
    </row>
    <row r="300" spans="1:7" x14ac:dyDescent="0.3">
      <c r="A300" s="121">
        <v>211</v>
      </c>
      <c r="B300" s="123" t="s">
        <v>1058</v>
      </c>
      <c r="C300" s="123" t="s">
        <v>1059</v>
      </c>
      <c r="D300" s="123" t="s">
        <v>23</v>
      </c>
      <c r="E300" s="121">
        <v>1650.501413235874</v>
      </c>
      <c r="F300" s="124">
        <v>7.4412856215739378</v>
      </c>
      <c r="G300" s="125">
        <v>5.6100000000000008E-4</v>
      </c>
    </row>
    <row r="301" spans="1:7" x14ac:dyDescent="0.3">
      <c r="A301" s="121">
        <v>212</v>
      </c>
      <c r="B301" s="123" t="s">
        <v>1060</v>
      </c>
      <c r="C301" s="123" t="s">
        <v>1061</v>
      </c>
      <c r="D301" s="123" t="s">
        <v>719</v>
      </c>
      <c r="E301" s="121">
        <v>201.09117173802775</v>
      </c>
      <c r="F301" s="124">
        <v>6.9339252382848038</v>
      </c>
      <c r="G301" s="125">
        <v>5.2274999999999999E-4</v>
      </c>
    </row>
    <row r="302" spans="1:7" x14ac:dyDescent="0.3">
      <c r="A302" s="121">
        <v>213</v>
      </c>
      <c r="B302" s="123" t="s">
        <v>1062</v>
      </c>
      <c r="C302" s="123" t="s">
        <v>1063</v>
      </c>
      <c r="D302" s="123" t="s">
        <v>771</v>
      </c>
      <c r="E302" s="121">
        <v>519.10143614642379</v>
      </c>
      <c r="F302" s="124">
        <v>6.8002288135181521</v>
      </c>
      <c r="G302" s="125">
        <v>5.126706E-4</v>
      </c>
    </row>
    <row r="303" spans="1:7" x14ac:dyDescent="0.3">
      <c r="A303" s="121">
        <v>214</v>
      </c>
      <c r="B303" s="123" t="s">
        <v>1064</v>
      </c>
      <c r="C303" s="123" t="s">
        <v>1065</v>
      </c>
      <c r="D303" s="123" t="s">
        <v>13</v>
      </c>
      <c r="E303" s="121">
        <v>4885.6925798212724</v>
      </c>
      <c r="F303" s="124">
        <v>6.5956849827587174</v>
      </c>
      <c r="G303" s="125">
        <v>4.9725000000000008E-4</v>
      </c>
    </row>
    <row r="304" spans="1:7" x14ac:dyDescent="0.3">
      <c r="A304" s="121">
        <v>215</v>
      </c>
      <c r="B304" s="123" t="s">
        <v>1066</v>
      </c>
      <c r="C304" s="123" t="s">
        <v>1067</v>
      </c>
      <c r="D304" s="123" t="s">
        <v>771</v>
      </c>
      <c r="E304" s="121">
        <v>1070.3675547487703</v>
      </c>
      <c r="F304" s="124">
        <v>6.4971310573250358</v>
      </c>
      <c r="G304" s="125">
        <v>4.8981999999999997E-4</v>
      </c>
    </row>
    <row r="305" spans="1:7" x14ac:dyDescent="0.3">
      <c r="A305" s="121">
        <v>216</v>
      </c>
      <c r="B305" s="123" t="s">
        <v>1068</v>
      </c>
      <c r="C305" s="123" t="s">
        <v>1069</v>
      </c>
      <c r="D305" s="123" t="s">
        <v>266</v>
      </c>
      <c r="E305" s="121">
        <v>236.48749769168776</v>
      </c>
      <c r="F305" s="124">
        <v>6.0517150659302903</v>
      </c>
      <c r="G305" s="125">
        <v>4.5623999999999996E-4</v>
      </c>
    </row>
    <row r="306" spans="1:7" x14ac:dyDescent="0.3">
      <c r="A306" s="121">
        <v>217</v>
      </c>
      <c r="B306" s="123" t="s">
        <v>1070</v>
      </c>
      <c r="C306" s="123" t="s">
        <v>1071</v>
      </c>
      <c r="D306" s="123" t="s">
        <v>210</v>
      </c>
      <c r="E306" s="121">
        <v>336.63823249633583</v>
      </c>
      <c r="F306" s="124">
        <v>6.0451810600529505</v>
      </c>
      <c r="G306" s="125">
        <v>4.5574739999999997E-4</v>
      </c>
    </row>
    <row r="307" spans="1:7" x14ac:dyDescent="0.3">
      <c r="A307" s="121">
        <v>218</v>
      </c>
      <c r="B307" s="123" t="s">
        <v>1072</v>
      </c>
      <c r="C307" s="123" t="s">
        <v>1073</v>
      </c>
      <c r="D307" s="123" t="s">
        <v>538</v>
      </c>
      <c r="E307" s="121">
        <v>323.06449510809341</v>
      </c>
      <c r="F307" s="124">
        <v>5.8132225249750329</v>
      </c>
      <c r="G307" s="125">
        <v>4.3826E-4</v>
      </c>
    </row>
    <row r="308" spans="1:7" x14ac:dyDescent="0.3">
      <c r="A308" s="121">
        <v>219</v>
      </c>
      <c r="B308" s="123" t="s">
        <v>1074</v>
      </c>
      <c r="C308" s="123" t="s">
        <v>1075</v>
      </c>
      <c r="D308" s="123" t="s">
        <v>355</v>
      </c>
      <c r="E308" s="121">
        <v>530.53311903433564</v>
      </c>
      <c r="F308" s="124">
        <v>5.3002911257125298</v>
      </c>
      <c r="G308" s="125">
        <v>3.9958999999999996E-4</v>
      </c>
    </row>
    <row r="309" spans="1:7" x14ac:dyDescent="0.3">
      <c r="A309" s="121">
        <v>220</v>
      </c>
      <c r="B309" s="123" t="s">
        <v>1076</v>
      </c>
      <c r="C309" s="123" t="s">
        <v>1077</v>
      </c>
      <c r="D309" s="123" t="s">
        <v>63</v>
      </c>
      <c r="E309" s="121">
        <v>2879.6148730526484</v>
      </c>
      <c r="F309" s="124">
        <v>4.7873597264500276</v>
      </c>
      <c r="G309" s="125">
        <v>3.6092000000000003E-4</v>
      </c>
    </row>
    <row r="310" spans="1:7" x14ac:dyDescent="0.3">
      <c r="A310" s="121">
        <v>221</v>
      </c>
      <c r="B310" s="123" t="s">
        <v>1078</v>
      </c>
      <c r="C310" s="123" t="s">
        <v>1079</v>
      </c>
      <c r="D310" s="123" t="s">
        <v>557</v>
      </c>
      <c r="E310" s="121">
        <v>2456.9462286117669</v>
      </c>
      <c r="F310" s="124">
        <v>4.7873597264500276</v>
      </c>
      <c r="G310" s="125">
        <v>3.6092000000000003E-4</v>
      </c>
    </row>
    <row r="311" spans="1:7" x14ac:dyDescent="0.3">
      <c r="A311" s="121">
        <v>222</v>
      </c>
      <c r="B311" s="123" t="s">
        <v>1080</v>
      </c>
      <c r="C311" s="123" t="s">
        <v>1081</v>
      </c>
      <c r="D311" s="123" t="s">
        <v>366</v>
      </c>
      <c r="E311" s="121">
        <v>63.733863395785598</v>
      </c>
      <c r="F311" s="124">
        <v>4.4249784017059985</v>
      </c>
      <c r="G311" s="125">
        <v>3.3359999999999998E-4</v>
      </c>
    </row>
    <row r="312" spans="1:7" x14ac:dyDescent="0.3">
      <c r="A312" s="121">
        <v>223</v>
      </c>
      <c r="B312" s="123" t="s">
        <v>1082</v>
      </c>
      <c r="C312" s="123" t="s">
        <v>1083</v>
      </c>
      <c r="D312" s="123" t="s">
        <v>771</v>
      </c>
      <c r="E312" s="121">
        <v>223.97881132453739</v>
      </c>
      <c r="F312" s="124">
        <v>4.0359861906625012</v>
      </c>
      <c r="G312" s="125">
        <v>3.0427379999999998E-4</v>
      </c>
    </row>
    <row r="313" spans="1:7" x14ac:dyDescent="0.3">
      <c r="A313" s="121">
        <v>224</v>
      </c>
      <c r="B313" s="123" t="s">
        <v>1084</v>
      </c>
      <c r="C313" s="123" t="s">
        <v>1085</v>
      </c>
      <c r="D313" s="123" t="s">
        <v>538</v>
      </c>
      <c r="E313" s="121">
        <v>180.86863944661567</v>
      </c>
      <c r="F313" s="124">
        <v>2.4779003604186345</v>
      </c>
      <c r="G313" s="125">
        <v>1.8680939999999999E-4</v>
      </c>
    </row>
    <row r="314" spans="1:7" x14ac:dyDescent="0.3">
      <c r="A314" s="121">
        <v>225</v>
      </c>
      <c r="B314" s="123" t="s">
        <v>1086</v>
      </c>
      <c r="C314" s="123" t="s">
        <v>1087</v>
      </c>
      <c r="D314" s="123" t="s">
        <v>719</v>
      </c>
      <c r="E314" s="121">
        <v>183.98005530707718</v>
      </c>
      <c r="F314" s="124">
        <v>2.1985616609195722</v>
      </c>
      <c r="G314" s="125">
        <v>1.6574999999999999E-4</v>
      </c>
    </row>
    <row r="315" spans="1:7" x14ac:dyDescent="0.3">
      <c r="A315" s="121">
        <v>226</v>
      </c>
      <c r="B315" s="123" t="s">
        <v>1088</v>
      </c>
      <c r="C315" s="123" t="s">
        <v>1089</v>
      </c>
      <c r="D315" s="123" t="s">
        <v>23</v>
      </c>
      <c r="E315" s="121">
        <v>677.36071213272089</v>
      </c>
      <c r="F315" s="124">
        <v>2.0517255970500115</v>
      </c>
      <c r="G315" s="125">
        <v>1.5467999999999998E-4</v>
      </c>
    </row>
    <row r="316" spans="1:7" x14ac:dyDescent="0.3">
      <c r="A316" s="121"/>
      <c r="B316" s="122"/>
      <c r="C316" s="123"/>
      <c r="D316" s="123"/>
      <c r="E316" s="121"/>
      <c r="F316" s="124"/>
      <c r="G316" s="125"/>
    </row>
    <row r="317" spans="1:7" x14ac:dyDescent="0.3">
      <c r="A317" s="121"/>
      <c r="B317" s="122" t="s">
        <v>10</v>
      </c>
      <c r="C317" s="123"/>
      <c r="D317" s="123"/>
      <c r="E317" s="123"/>
      <c r="F317" s="123"/>
      <c r="G317" s="123"/>
    </row>
    <row r="318" spans="1:7" x14ac:dyDescent="0.3">
      <c r="A318" s="121"/>
      <c r="B318" s="122" t="s">
        <v>1090</v>
      </c>
      <c r="C318" s="123"/>
      <c r="D318" s="123"/>
      <c r="E318" s="123"/>
      <c r="F318" s="123"/>
      <c r="G318" s="123"/>
    </row>
    <row r="319" spans="1:7" x14ac:dyDescent="0.3">
      <c r="A319" s="121">
        <v>1</v>
      </c>
      <c r="B319" s="123" t="s">
        <v>1091</v>
      </c>
      <c r="C319" s="123" t="s">
        <v>1092</v>
      </c>
      <c r="D319" s="123" t="s">
        <v>45</v>
      </c>
      <c r="E319" s="121"/>
      <c r="F319" s="124">
        <v>3.0775883955750167</v>
      </c>
      <c r="G319" s="125">
        <v>2.3201999999999996E-4</v>
      </c>
    </row>
    <row r="320" spans="1:7" x14ac:dyDescent="0.3">
      <c r="A320" s="121"/>
      <c r="B320" s="122"/>
      <c r="C320" s="123"/>
      <c r="D320" s="123"/>
      <c r="E320" s="121"/>
      <c r="F320" s="124"/>
      <c r="G320" s="125"/>
    </row>
    <row r="321" spans="1:7" x14ac:dyDescent="0.3">
      <c r="A321" s="121"/>
      <c r="B321" s="122" t="s">
        <v>1093</v>
      </c>
      <c r="C321" s="123"/>
      <c r="D321" s="123"/>
      <c r="E321" s="123"/>
      <c r="F321" s="123"/>
      <c r="G321" s="123"/>
    </row>
    <row r="322" spans="1:7" x14ac:dyDescent="0.3">
      <c r="A322" s="121">
        <v>1</v>
      </c>
      <c r="B322" s="123" t="s">
        <v>1094</v>
      </c>
      <c r="C322" s="123"/>
      <c r="D322" s="123" t="s">
        <v>242</v>
      </c>
      <c r="E322" s="121"/>
      <c r="F322" s="124">
        <v>10.044044387847183</v>
      </c>
      <c r="G322" s="125">
        <v>7.5722249999999995E-4</v>
      </c>
    </row>
    <row r="323" spans="1:7" x14ac:dyDescent="0.3">
      <c r="A323" s="121"/>
      <c r="B323" s="122"/>
      <c r="C323" s="123"/>
      <c r="D323" s="123"/>
      <c r="E323" s="121"/>
      <c r="F323" s="124"/>
      <c r="G323" s="125"/>
    </row>
    <row r="324" spans="1:7" x14ac:dyDescent="0.3">
      <c r="A324" s="121"/>
      <c r="B324" s="122" t="s">
        <v>1095</v>
      </c>
      <c r="C324" s="123"/>
      <c r="D324" s="123"/>
      <c r="E324" s="123"/>
      <c r="F324" s="123"/>
      <c r="G324" s="123"/>
    </row>
    <row r="325" spans="1:7" x14ac:dyDescent="0.3">
      <c r="A325" s="121"/>
      <c r="B325" s="122" t="s">
        <v>1096</v>
      </c>
      <c r="C325" s="123"/>
      <c r="D325" s="123"/>
      <c r="E325" s="123"/>
      <c r="F325" s="123"/>
      <c r="G325" s="123"/>
    </row>
    <row r="326" spans="1:7" x14ac:dyDescent="0.3">
      <c r="A326" s="121">
        <v>1</v>
      </c>
      <c r="B326" s="123" t="s">
        <v>1097</v>
      </c>
      <c r="C326" s="123" t="s">
        <v>1098</v>
      </c>
      <c r="D326" s="123" t="s">
        <v>1099</v>
      </c>
      <c r="E326" s="121"/>
      <c r="F326" s="124">
        <v>3.976928115615272</v>
      </c>
      <c r="G326" s="125">
        <v>2.9982139999999995E-4</v>
      </c>
    </row>
    <row r="327" spans="1:7" x14ac:dyDescent="0.3">
      <c r="A327" s="121">
        <v>2</v>
      </c>
      <c r="B327" s="123" t="s">
        <v>1100</v>
      </c>
      <c r="C327" s="123" t="s">
        <v>600</v>
      </c>
      <c r="D327" s="123" t="s">
        <v>1099</v>
      </c>
      <c r="E327" s="121"/>
      <c r="F327" s="124">
        <v>3.9717988016226466</v>
      </c>
      <c r="G327" s="125">
        <v>2.9943469999999997E-4</v>
      </c>
    </row>
    <row r="328" spans="1:7" x14ac:dyDescent="0.3">
      <c r="A328" s="121">
        <v>3</v>
      </c>
      <c r="B328" s="123" t="s">
        <v>1101</v>
      </c>
      <c r="C328" s="123" t="s">
        <v>1102</v>
      </c>
      <c r="D328" s="123" t="s">
        <v>1099</v>
      </c>
      <c r="E328" s="121"/>
      <c r="F328" s="124">
        <v>4.2716663701164173</v>
      </c>
      <c r="G328" s="125">
        <v>3.2204177550819999E-4</v>
      </c>
    </row>
    <row r="329" spans="1:7" x14ac:dyDescent="0.3">
      <c r="A329" s="121">
        <v>4</v>
      </c>
      <c r="B329" s="123" t="s">
        <v>1101</v>
      </c>
      <c r="C329" s="123" t="s">
        <v>594</v>
      </c>
      <c r="D329" s="123" t="s">
        <v>1099</v>
      </c>
      <c r="E329" s="121"/>
      <c r="F329" s="124">
        <v>4.249575323026872</v>
      </c>
      <c r="G329" s="125">
        <v>3.2037632708336E-4</v>
      </c>
    </row>
    <row r="330" spans="1:7" x14ac:dyDescent="0.3">
      <c r="A330" s="121">
        <v>5</v>
      </c>
      <c r="B330" s="123" t="s">
        <v>1101</v>
      </c>
      <c r="C330" s="123" t="s">
        <v>1103</v>
      </c>
      <c r="D330" s="123" t="s">
        <v>1099</v>
      </c>
      <c r="E330" s="121"/>
      <c r="F330" s="124">
        <v>2.5758505982139464</v>
      </c>
      <c r="G330" s="125">
        <v>1.9419388786912E-4</v>
      </c>
    </row>
    <row r="331" spans="1:7" x14ac:dyDescent="0.3">
      <c r="A331" s="121">
        <v>6</v>
      </c>
      <c r="B331" s="123" t="s">
        <v>1101</v>
      </c>
      <c r="C331" s="123" t="s">
        <v>1104</v>
      </c>
      <c r="D331" s="123" t="s">
        <v>1099</v>
      </c>
      <c r="E331" s="121"/>
      <c r="F331" s="124">
        <v>1.7258630472902212</v>
      </c>
      <c r="G331" s="125">
        <v>1.3011315769452002E-4</v>
      </c>
    </row>
    <row r="332" spans="1:7" x14ac:dyDescent="0.3">
      <c r="A332" s="121">
        <v>7</v>
      </c>
      <c r="B332" s="123" t="s">
        <v>1105</v>
      </c>
      <c r="C332" s="123" t="s">
        <v>596</v>
      </c>
      <c r="D332" s="123" t="s">
        <v>1099</v>
      </c>
      <c r="E332" s="121"/>
      <c r="F332" s="124">
        <v>1.5338607834202547</v>
      </c>
      <c r="G332" s="125">
        <v>1.1563806891164E-4</v>
      </c>
    </row>
    <row r="333" spans="1:7" x14ac:dyDescent="0.3">
      <c r="A333" s="121"/>
      <c r="B333" s="122"/>
      <c r="C333" s="123"/>
      <c r="D333" s="123"/>
      <c r="E333" s="121"/>
      <c r="F333" s="124"/>
      <c r="G333" s="125"/>
    </row>
    <row r="334" spans="1:7" x14ac:dyDescent="0.3">
      <c r="A334" s="121"/>
      <c r="B334" s="122" t="s">
        <v>1106</v>
      </c>
      <c r="C334" s="123"/>
      <c r="D334" s="123"/>
      <c r="E334" s="121"/>
      <c r="F334" s="124">
        <v>497.69824727340466</v>
      </c>
      <c r="G334" s="125">
        <v>3.7521569647977503E-2</v>
      </c>
    </row>
    <row r="335" spans="1:7" x14ac:dyDescent="0.3">
      <c r="A335" s="121"/>
      <c r="B335" s="122"/>
      <c r="C335" s="123"/>
      <c r="D335" s="123"/>
      <c r="E335" s="121"/>
      <c r="F335" s="124"/>
      <c r="G335" s="125"/>
    </row>
    <row r="336" spans="1:7" x14ac:dyDescent="0.3">
      <c r="A336" s="121"/>
      <c r="B336" s="122" t="s">
        <v>1107</v>
      </c>
      <c r="C336" s="123"/>
      <c r="D336" s="123"/>
      <c r="E336" s="123"/>
      <c r="F336" s="123"/>
      <c r="G336" s="123"/>
    </row>
    <row r="337" spans="1:7" x14ac:dyDescent="0.3">
      <c r="A337" s="121"/>
      <c r="B337" s="122" t="s">
        <v>1108</v>
      </c>
      <c r="C337" s="123"/>
      <c r="D337" s="123"/>
      <c r="E337" s="123"/>
      <c r="F337" s="123"/>
      <c r="G337" s="123"/>
    </row>
    <row r="338" spans="1:7" x14ac:dyDescent="0.3">
      <c r="A338" s="121">
        <v>1</v>
      </c>
      <c r="B338" s="123" t="s">
        <v>1109</v>
      </c>
      <c r="C338" s="123" t="s">
        <v>1110</v>
      </c>
      <c r="D338" s="126" t="s">
        <v>1111</v>
      </c>
      <c r="E338" s="121"/>
      <c r="F338" s="124">
        <v>1.8081926130712282</v>
      </c>
      <c r="G338" s="125">
        <v>1.3632E-4</v>
      </c>
    </row>
    <row r="339" spans="1:7" x14ac:dyDescent="0.3">
      <c r="A339" s="121"/>
      <c r="B339" s="122"/>
      <c r="C339" s="123"/>
      <c r="D339" s="123"/>
      <c r="E339" s="121"/>
      <c r="F339" s="124"/>
      <c r="G339" s="125"/>
    </row>
    <row r="340" spans="1:7" x14ac:dyDescent="0.3">
      <c r="A340" s="121"/>
      <c r="B340" s="122" t="s">
        <v>1112</v>
      </c>
      <c r="C340" s="123"/>
      <c r="D340" s="123"/>
      <c r="E340" s="123"/>
      <c r="F340" s="123"/>
      <c r="G340" s="123"/>
    </row>
    <row r="341" spans="1:7" x14ac:dyDescent="0.3">
      <c r="A341" s="121"/>
      <c r="B341" s="122"/>
      <c r="C341" s="123"/>
      <c r="D341" s="123"/>
      <c r="E341" s="121"/>
      <c r="F341" s="124"/>
      <c r="G341" s="125"/>
    </row>
    <row r="342" spans="1:7" x14ac:dyDescent="0.3">
      <c r="A342" s="121"/>
      <c r="B342" s="122" t="s">
        <v>1113</v>
      </c>
      <c r="C342" s="123"/>
      <c r="D342" s="123"/>
      <c r="E342" s="121"/>
      <c r="F342" s="124">
        <v>13.588331959163973</v>
      </c>
      <c r="G342" s="125">
        <v>1.0244270434923322E-3</v>
      </c>
    </row>
    <row r="343" spans="1:7" x14ac:dyDescent="0.3">
      <c r="A343" s="121"/>
      <c r="B343" s="122"/>
      <c r="C343" s="123"/>
      <c r="D343" s="123"/>
      <c r="E343" s="121"/>
      <c r="F343" s="124"/>
      <c r="G343" s="125"/>
    </row>
    <row r="344" spans="1:7" x14ac:dyDescent="0.3">
      <c r="A344" s="121"/>
      <c r="B344" s="122" t="s">
        <v>140</v>
      </c>
      <c r="C344" s="123"/>
      <c r="D344" s="123"/>
      <c r="E344" s="121"/>
      <c r="F344" s="124">
        <v>13264.323746121148</v>
      </c>
      <c r="G344" s="125">
        <v>1</v>
      </c>
    </row>
  </sheetData>
  <mergeCells count="29">
    <mergeCell ref="A86:G86"/>
    <mergeCell ref="A87:G87"/>
    <mergeCell ref="D64:F64"/>
    <mergeCell ref="D65:F65"/>
    <mergeCell ref="D81:F81"/>
    <mergeCell ref="B57:G57"/>
    <mergeCell ref="B58:G58"/>
    <mergeCell ref="B59:G59"/>
    <mergeCell ref="B60:G60"/>
    <mergeCell ref="B61:G61"/>
    <mergeCell ref="B62:G62"/>
    <mergeCell ref="B56:G56"/>
    <mergeCell ref="A7:G7"/>
    <mergeCell ref="A8:G8"/>
    <mergeCell ref="A9:G9"/>
    <mergeCell ref="A10:G10"/>
    <mergeCell ref="B44:G44"/>
    <mergeCell ref="B45:G45"/>
    <mergeCell ref="B46:G46"/>
    <mergeCell ref="B52:G52"/>
    <mergeCell ref="B53:G53"/>
    <mergeCell ref="B54:G54"/>
    <mergeCell ref="B55:G55"/>
    <mergeCell ref="A6:G6"/>
    <mergeCell ref="A1:G1"/>
    <mergeCell ref="A2:G2"/>
    <mergeCell ref="A3:G3"/>
    <mergeCell ref="A4:G4"/>
    <mergeCell ref="A5:G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88AA-DD16-495E-B936-2CEEB4E52B08}">
  <dimension ref="A1:G74"/>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80" t="s">
        <v>141</v>
      </c>
      <c r="B1" s="81"/>
      <c r="C1" s="81"/>
      <c r="D1" s="81"/>
      <c r="E1" s="81"/>
      <c r="F1" s="81"/>
      <c r="G1" s="82"/>
    </row>
    <row r="2" spans="1:7" x14ac:dyDescent="0.3">
      <c r="A2" s="83"/>
      <c r="B2" s="84"/>
      <c r="C2" s="84"/>
      <c r="D2" s="84"/>
      <c r="E2" s="84"/>
      <c r="F2" s="84"/>
      <c r="G2" s="85"/>
    </row>
    <row r="3" spans="1:7" x14ac:dyDescent="0.3">
      <c r="A3" s="80" t="s">
        <v>142</v>
      </c>
      <c r="B3" s="81"/>
      <c r="C3" s="81"/>
      <c r="D3" s="81"/>
      <c r="E3" s="81"/>
      <c r="F3" s="81"/>
      <c r="G3" s="82"/>
    </row>
    <row r="4" spans="1:7" x14ac:dyDescent="0.3">
      <c r="A4" s="80" t="s">
        <v>143</v>
      </c>
      <c r="B4" s="81"/>
      <c r="C4" s="81"/>
      <c r="D4" s="81"/>
      <c r="E4" s="81"/>
      <c r="F4" s="81"/>
      <c r="G4" s="82"/>
    </row>
    <row r="5" spans="1:7" x14ac:dyDescent="0.3">
      <c r="A5" s="86" t="s">
        <v>144</v>
      </c>
      <c r="B5" s="87"/>
      <c r="C5" s="87"/>
      <c r="D5" s="87"/>
      <c r="E5" s="87"/>
      <c r="F5" s="87"/>
      <c r="G5" s="88"/>
    </row>
    <row r="6" spans="1:7" x14ac:dyDescent="0.3">
      <c r="A6" s="83"/>
      <c r="B6" s="84"/>
      <c r="C6" s="84"/>
      <c r="D6" s="84"/>
      <c r="E6" s="84"/>
      <c r="F6" s="84"/>
      <c r="G6" s="85"/>
    </row>
    <row r="7" spans="1:7" x14ac:dyDescent="0.3">
      <c r="A7" s="80" t="s">
        <v>488</v>
      </c>
      <c r="B7" s="81"/>
      <c r="C7" s="81"/>
      <c r="D7" s="81"/>
      <c r="E7" s="81"/>
      <c r="F7" s="81"/>
      <c r="G7" s="82"/>
    </row>
    <row r="8" spans="1:7" x14ac:dyDescent="0.3">
      <c r="A8" s="83"/>
      <c r="B8" s="84"/>
      <c r="C8" s="84"/>
      <c r="D8" s="84"/>
      <c r="E8" s="84"/>
      <c r="F8" s="84"/>
      <c r="G8" s="85"/>
    </row>
    <row r="9" spans="1:7" x14ac:dyDescent="0.3">
      <c r="A9" s="80" t="s">
        <v>489</v>
      </c>
      <c r="B9" s="81"/>
      <c r="C9" s="81"/>
      <c r="D9" s="81"/>
      <c r="E9" s="81"/>
      <c r="F9" s="81"/>
      <c r="G9" s="82"/>
    </row>
    <row r="10" spans="1:7" x14ac:dyDescent="0.3">
      <c r="A10" s="89"/>
      <c r="B10" s="90"/>
      <c r="C10" s="90"/>
      <c r="D10" s="90"/>
      <c r="E10" s="90"/>
      <c r="F10" s="90"/>
      <c r="G10" s="91"/>
    </row>
    <row r="11" spans="1:7" s="47" customFormat="1" ht="25.95" customHeight="1" x14ac:dyDescent="0.3">
      <c r="A11" s="46" t="s">
        <v>0</v>
      </c>
      <c r="B11" s="46" t="s">
        <v>1</v>
      </c>
      <c r="C11" s="46" t="s">
        <v>2</v>
      </c>
      <c r="D11" s="46" t="s">
        <v>4</v>
      </c>
      <c r="E11" s="46" t="s">
        <v>5</v>
      </c>
      <c r="F11" s="46" t="s">
        <v>6</v>
      </c>
      <c r="G11" s="46" t="s">
        <v>7</v>
      </c>
    </row>
    <row r="12" spans="1:7" x14ac:dyDescent="0.3">
      <c r="A12" s="5"/>
      <c r="B12" s="6"/>
      <c r="C12" s="6"/>
      <c r="D12" s="6"/>
      <c r="E12" s="6"/>
      <c r="F12" s="6"/>
      <c r="G12" s="6"/>
    </row>
    <row r="13" spans="1:7" x14ac:dyDescent="0.3">
      <c r="A13" s="5"/>
      <c r="B13" s="2" t="s">
        <v>108</v>
      </c>
      <c r="C13" s="6"/>
      <c r="D13" s="6"/>
      <c r="E13" s="6"/>
      <c r="F13" s="6"/>
      <c r="G13" s="6"/>
    </row>
    <row r="14" spans="1:7" x14ac:dyDescent="0.3">
      <c r="A14" s="5"/>
      <c r="B14" s="6"/>
      <c r="C14" s="6"/>
      <c r="D14" s="6"/>
      <c r="E14" s="6"/>
      <c r="F14" s="6"/>
      <c r="G14" s="6"/>
    </row>
    <row r="15" spans="1:7" x14ac:dyDescent="0.3">
      <c r="A15" s="5">
        <v>1</v>
      </c>
      <c r="B15" s="6" t="s">
        <v>109</v>
      </c>
      <c r="C15" s="6" t="s">
        <v>110</v>
      </c>
      <c r="D15" s="8">
        <v>19686471</v>
      </c>
      <c r="E15" s="9">
        <v>11500.84</v>
      </c>
      <c r="F15" s="10">
        <v>1.0011000000000001</v>
      </c>
      <c r="G15" s="6"/>
    </row>
    <row r="16" spans="1:7" x14ac:dyDescent="0.3">
      <c r="A16" s="5"/>
      <c r="B16" s="6"/>
      <c r="C16" s="6"/>
      <c r="D16" s="6"/>
      <c r="E16" s="6"/>
      <c r="F16" s="6"/>
      <c r="G16" s="6"/>
    </row>
    <row r="17" spans="1:7" x14ac:dyDescent="0.3">
      <c r="A17" s="7"/>
      <c r="B17" s="2" t="s">
        <v>111</v>
      </c>
      <c r="C17" s="2"/>
      <c r="D17" s="2"/>
      <c r="E17" s="13">
        <v>11500.84</v>
      </c>
      <c r="F17" s="12">
        <v>1.0011000000000001</v>
      </c>
      <c r="G17" s="2"/>
    </row>
    <row r="18" spans="1:7" x14ac:dyDescent="0.3">
      <c r="A18" s="5"/>
      <c r="B18" s="6"/>
      <c r="C18" s="6"/>
      <c r="D18" s="6"/>
      <c r="E18" s="6"/>
      <c r="F18" s="6"/>
      <c r="G18" s="6"/>
    </row>
    <row r="19" spans="1:7" x14ac:dyDescent="0.3">
      <c r="A19" s="5"/>
      <c r="B19" s="2" t="s">
        <v>131</v>
      </c>
      <c r="C19" s="6"/>
      <c r="D19" s="6"/>
      <c r="E19" s="6"/>
      <c r="F19" s="6"/>
      <c r="G19" s="6"/>
    </row>
    <row r="20" spans="1:7" x14ac:dyDescent="0.3">
      <c r="A20" s="5"/>
      <c r="B20" s="6"/>
      <c r="C20" s="6"/>
      <c r="D20" s="6"/>
      <c r="E20" s="6"/>
      <c r="F20" s="6"/>
      <c r="G20" s="6"/>
    </row>
    <row r="21" spans="1:7" x14ac:dyDescent="0.3">
      <c r="A21" s="7" t="s">
        <v>9</v>
      </c>
      <c r="B21" s="2" t="s">
        <v>132</v>
      </c>
      <c r="C21" s="2"/>
      <c r="D21" s="2"/>
      <c r="E21" s="2" t="s">
        <v>106</v>
      </c>
      <c r="F21" s="2" t="s">
        <v>106</v>
      </c>
      <c r="G21" s="2" t="s">
        <v>106</v>
      </c>
    </row>
    <row r="22" spans="1:7" x14ac:dyDescent="0.3">
      <c r="A22" s="5"/>
      <c r="B22" s="6"/>
      <c r="C22" s="6"/>
      <c r="D22" s="6"/>
      <c r="E22" s="6"/>
      <c r="F22" s="6"/>
      <c r="G22" s="6"/>
    </row>
    <row r="23" spans="1:7" x14ac:dyDescent="0.3">
      <c r="A23" s="7" t="s">
        <v>104</v>
      </c>
      <c r="B23" s="2" t="s">
        <v>133</v>
      </c>
      <c r="C23" s="2"/>
      <c r="D23" s="2"/>
      <c r="E23" s="2" t="s">
        <v>106</v>
      </c>
      <c r="F23" s="2" t="s">
        <v>106</v>
      </c>
      <c r="G23" s="2" t="s">
        <v>106</v>
      </c>
    </row>
    <row r="24" spans="1:7" x14ac:dyDescent="0.3">
      <c r="A24" s="5"/>
      <c r="B24" s="6"/>
      <c r="C24" s="6"/>
      <c r="D24" s="6"/>
      <c r="E24" s="6"/>
      <c r="F24" s="6"/>
      <c r="G24" s="6"/>
    </row>
    <row r="25" spans="1:7" x14ac:dyDescent="0.3">
      <c r="A25" s="7" t="s">
        <v>128</v>
      </c>
      <c r="B25" s="2" t="s">
        <v>134</v>
      </c>
      <c r="C25" s="2"/>
      <c r="D25" s="2"/>
      <c r="E25" s="2" t="s">
        <v>106</v>
      </c>
      <c r="F25" s="2" t="s">
        <v>106</v>
      </c>
      <c r="G25" s="2" t="s">
        <v>106</v>
      </c>
    </row>
    <row r="26" spans="1:7" x14ac:dyDescent="0.3">
      <c r="A26" s="5"/>
      <c r="B26" s="6"/>
      <c r="C26" s="6"/>
      <c r="D26" s="6"/>
      <c r="E26" s="6"/>
      <c r="F26" s="6"/>
      <c r="G26" s="6"/>
    </row>
    <row r="27" spans="1:7" x14ac:dyDescent="0.3">
      <c r="A27" s="7" t="s">
        <v>135</v>
      </c>
      <c r="B27" s="2" t="s">
        <v>136</v>
      </c>
      <c r="C27" s="6"/>
      <c r="D27" s="8"/>
      <c r="E27" s="9">
        <v>1.89</v>
      </c>
      <c r="F27" s="10">
        <v>2.0000000000000001E-4</v>
      </c>
      <c r="G27" s="10">
        <v>6.4000000000000001E-2</v>
      </c>
    </row>
    <row r="28" spans="1:7" x14ac:dyDescent="0.3">
      <c r="A28" s="5"/>
      <c r="B28" s="6"/>
      <c r="C28" s="6"/>
      <c r="D28" s="6"/>
      <c r="E28" s="6"/>
      <c r="F28" s="6"/>
      <c r="G28" s="6"/>
    </row>
    <row r="29" spans="1:7" x14ac:dyDescent="0.3">
      <c r="A29" s="7"/>
      <c r="B29" s="2" t="s">
        <v>137</v>
      </c>
      <c r="C29" s="2"/>
      <c r="D29" s="2"/>
      <c r="E29" s="11">
        <v>1.89</v>
      </c>
      <c r="F29" s="12">
        <v>2.0000000000000001E-4</v>
      </c>
      <c r="G29" s="2"/>
    </row>
    <row r="30" spans="1:7" x14ac:dyDescent="0.3">
      <c r="A30" s="5"/>
      <c r="B30" s="6"/>
      <c r="C30" s="6"/>
      <c r="D30" s="6"/>
      <c r="E30" s="6"/>
      <c r="F30" s="6"/>
      <c r="G30" s="6"/>
    </row>
    <row r="31" spans="1:7" x14ac:dyDescent="0.3">
      <c r="A31" s="5"/>
      <c r="B31" s="2" t="s">
        <v>138</v>
      </c>
      <c r="C31" s="6"/>
      <c r="D31" s="6"/>
      <c r="E31" s="6"/>
      <c r="F31" s="6"/>
      <c r="G31" s="6"/>
    </row>
    <row r="32" spans="1:7" x14ac:dyDescent="0.3">
      <c r="A32" s="5"/>
      <c r="B32" s="6" t="s">
        <v>139</v>
      </c>
      <c r="C32" s="6"/>
      <c r="D32" s="6"/>
      <c r="E32" s="9">
        <v>-14.738337044049</v>
      </c>
      <c r="F32" s="10">
        <v>-1.2999999999999999E-3</v>
      </c>
      <c r="G32" s="6"/>
    </row>
    <row r="33" spans="1:7" x14ac:dyDescent="0.3">
      <c r="A33" s="5"/>
      <c r="B33" s="6"/>
      <c r="C33" s="6"/>
      <c r="D33" s="6"/>
      <c r="E33" s="6"/>
      <c r="F33" s="6"/>
      <c r="G33" s="6"/>
    </row>
    <row r="34" spans="1:7" x14ac:dyDescent="0.3">
      <c r="A34" s="7"/>
      <c r="B34" s="2" t="s">
        <v>140</v>
      </c>
      <c r="C34" s="2"/>
      <c r="D34" s="2"/>
      <c r="E34" s="11">
        <v>11487.993521156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78" t="s">
        <v>147</v>
      </c>
      <c r="C37" s="78"/>
      <c r="D37" s="78"/>
      <c r="E37" s="78"/>
      <c r="F37" s="78"/>
      <c r="G37" s="79"/>
    </row>
    <row r="38" spans="1:7" x14ac:dyDescent="0.3">
      <c r="A38" s="19" t="s">
        <v>148</v>
      </c>
      <c r="B38" s="78" t="s">
        <v>149</v>
      </c>
      <c r="C38" s="78"/>
      <c r="D38" s="78"/>
      <c r="E38" s="78"/>
      <c r="F38" s="78"/>
      <c r="G38" s="79"/>
    </row>
    <row r="39" spans="1:7" x14ac:dyDescent="0.3">
      <c r="A39" s="19" t="s">
        <v>150</v>
      </c>
      <c r="B39" s="78" t="s">
        <v>153</v>
      </c>
      <c r="C39" s="78"/>
      <c r="D39" s="78"/>
      <c r="E39" s="78"/>
      <c r="F39" s="78"/>
      <c r="G39" s="79"/>
    </row>
    <row r="40" spans="1:7" ht="28.8" x14ac:dyDescent="0.3">
      <c r="A40" s="17"/>
      <c r="B40" s="2" t="s">
        <v>154</v>
      </c>
      <c r="C40" s="2" t="s">
        <v>155</v>
      </c>
      <c r="D40" s="16"/>
      <c r="E40" s="16"/>
      <c r="F40" s="16"/>
      <c r="G40" s="20"/>
    </row>
    <row r="41" spans="1:7" x14ac:dyDescent="0.3">
      <c r="A41" s="17"/>
      <c r="B41" s="6" t="s">
        <v>484</v>
      </c>
      <c r="C41" s="6">
        <v>27.0456</v>
      </c>
      <c r="D41" s="16"/>
      <c r="E41" s="16"/>
      <c r="F41" s="16"/>
      <c r="G41" s="20"/>
    </row>
    <row r="42" spans="1:7" x14ac:dyDescent="0.3">
      <c r="A42" s="17"/>
      <c r="B42" s="6" t="s">
        <v>157</v>
      </c>
      <c r="C42" s="61">
        <v>26.79</v>
      </c>
      <c r="D42" s="16"/>
      <c r="E42" s="16"/>
      <c r="F42" s="16"/>
      <c r="G42" s="20"/>
    </row>
    <row r="43" spans="1:7" x14ac:dyDescent="0.3">
      <c r="A43" s="19" t="s">
        <v>152</v>
      </c>
      <c r="B43" s="78" t="s">
        <v>159</v>
      </c>
      <c r="C43" s="78"/>
      <c r="D43" s="78"/>
      <c r="E43" s="78"/>
      <c r="F43" s="78"/>
      <c r="G43" s="79"/>
    </row>
    <row r="44" spans="1:7" x14ac:dyDescent="0.3">
      <c r="A44" s="19" t="s">
        <v>158</v>
      </c>
      <c r="B44" s="78" t="s">
        <v>161</v>
      </c>
      <c r="C44" s="78"/>
      <c r="D44" s="78"/>
      <c r="E44" s="78"/>
      <c r="F44" s="78"/>
      <c r="G44" s="79"/>
    </row>
    <row r="45" spans="1:7" x14ac:dyDescent="0.3">
      <c r="A45" s="19" t="s">
        <v>160</v>
      </c>
      <c r="B45" s="78" t="s">
        <v>163</v>
      </c>
      <c r="C45" s="78"/>
      <c r="D45" s="78"/>
      <c r="E45" s="78"/>
      <c r="F45" s="78"/>
      <c r="G45" s="79"/>
    </row>
    <row r="46" spans="1:7" x14ac:dyDescent="0.3">
      <c r="A46" s="19" t="s">
        <v>162</v>
      </c>
      <c r="B46" s="78" t="s">
        <v>165</v>
      </c>
      <c r="C46" s="78"/>
      <c r="D46" s="78"/>
      <c r="E46" s="78"/>
      <c r="F46" s="78"/>
      <c r="G46" s="79"/>
    </row>
    <row r="47" spans="1:7" x14ac:dyDescent="0.3">
      <c r="A47" s="19" t="s">
        <v>164</v>
      </c>
      <c r="B47" s="78" t="s">
        <v>167</v>
      </c>
      <c r="C47" s="78"/>
      <c r="D47" s="78"/>
      <c r="E47" s="78"/>
      <c r="F47" s="78"/>
      <c r="G47" s="79"/>
    </row>
    <row r="48" spans="1:7" x14ac:dyDescent="0.3">
      <c r="A48" s="19" t="s">
        <v>166</v>
      </c>
      <c r="B48" s="78" t="s">
        <v>490</v>
      </c>
      <c r="C48" s="78"/>
      <c r="D48" s="78"/>
      <c r="E48" s="78"/>
      <c r="F48" s="78"/>
      <c r="G48" s="79"/>
    </row>
    <row r="49" spans="1:7" x14ac:dyDescent="0.3">
      <c r="A49" s="19" t="s">
        <v>168</v>
      </c>
      <c r="B49" s="78" t="s">
        <v>491</v>
      </c>
      <c r="C49" s="78"/>
      <c r="D49" s="78"/>
      <c r="E49" s="78"/>
      <c r="F49" s="78"/>
      <c r="G49" s="79"/>
    </row>
    <row r="50" spans="1:7" x14ac:dyDescent="0.3">
      <c r="A50" s="19" t="s">
        <v>170</v>
      </c>
      <c r="B50" s="78" t="s">
        <v>173</v>
      </c>
      <c r="C50" s="78"/>
      <c r="D50" s="78"/>
      <c r="E50" s="78"/>
      <c r="F50" s="78"/>
      <c r="G50" s="79"/>
    </row>
    <row r="51" spans="1:7" x14ac:dyDescent="0.3">
      <c r="A51" s="17" t="s">
        <v>178</v>
      </c>
      <c r="B51" s="78" t="s">
        <v>179</v>
      </c>
      <c r="C51" s="78"/>
      <c r="D51" s="78"/>
      <c r="E51" s="78"/>
      <c r="F51" s="78"/>
      <c r="G51" s="79"/>
    </row>
    <row r="52" spans="1:7" x14ac:dyDescent="0.3">
      <c r="A52" s="17" t="s">
        <v>180</v>
      </c>
      <c r="B52" s="78" t="s">
        <v>181</v>
      </c>
      <c r="C52" s="78"/>
      <c r="D52" s="78"/>
      <c r="E52" s="78"/>
      <c r="F52" s="78"/>
      <c r="G52" s="79"/>
    </row>
    <row r="53" spans="1:7" x14ac:dyDescent="0.3">
      <c r="A53" s="17"/>
      <c r="B53" s="16"/>
      <c r="C53" s="16"/>
      <c r="D53" s="16"/>
      <c r="E53" s="16"/>
      <c r="F53" s="16"/>
      <c r="G53" s="20"/>
    </row>
    <row r="54" spans="1:7" x14ac:dyDescent="0.3">
      <c r="A54" s="17"/>
      <c r="B54" s="14" t="s">
        <v>184</v>
      </c>
      <c r="C54" s="16"/>
      <c r="D54" s="93" t="s">
        <v>492</v>
      </c>
      <c r="E54" s="94"/>
      <c r="F54" s="94"/>
      <c r="G54" s="20"/>
    </row>
    <row r="55" spans="1:7" x14ac:dyDescent="0.3">
      <c r="A55" s="17"/>
      <c r="B55" s="15" t="s">
        <v>185</v>
      </c>
      <c r="C55" s="16"/>
      <c r="D55" s="95" t="s">
        <v>185</v>
      </c>
      <c r="E55" s="95"/>
      <c r="F55" s="95"/>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186</v>
      </c>
      <c r="C71" s="16"/>
      <c r="D71" s="92" t="s">
        <v>189</v>
      </c>
      <c r="E71" s="92"/>
      <c r="F71" s="92"/>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D55:F55"/>
    <mergeCell ref="D71:F71"/>
    <mergeCell ref="B48:G48"/>
    <mergeCell ref="B49:G49"/>
    <mergeCell ref="B50:G50"/>
    <mergeCell ref="B51:G51"/>
    <mergeCell ref="B52:G52"/>
    <mergeCell ref="D54:F54"/>
    <mergeCell ref="B47:G47"/>
    <mergeCell ref="A7:G7"/>
    <mergeCell ref="A8:G8"/>
    <mergeCell ref="A9:G9"/>
    <mergeCell ref="A10:G10"/>
    <mergeCell ref="B37:G37"/>
    <mergeCell ref="B38:G38"/>
    <mergeCell ref="B39:G39"/>
    <mergeCell ref="B43:G43"/>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01AE-14D2-4BB9-A66F-8C947F9E454C}">
  <dimension ref="A1:G86"/>
  <sheetViews>
    <sheetView zoomScale="90" zoomScaleNormal="90" workbookViewId="0">
      <selection sqref="A1:G1"/>
    </sheetView>
  </sheetViews>
  <sheetFormatPr defaultRowHeight="14.4" x14ac:dyDescent="0.3"/>
  <cols>
    <col min="1" max="1" width="5.109375" customWidth="1"/>
    <col min="2" max="2" width="63.88671875" bestFit="1" customWidth="1"/>
    <col min="3" max="3" width="22.33203125" bestFit="1" customWidth="1"/>
    <col min="4" max="4" width="17.109375" customWidth="1"/>
    <col min="5" max="5" width="28.109375" customWidth="1"/>
    <col min="6" max="7" width="17.109375" customWidth="1"/>
  </cols>
  <sheetData>
    <row r="1" spans="1:7" x14ac:dyDescent="0.3">
      <c r="A1" s="98" t="s">
        <v>141</v>
      </c>
      <c r="B1" s="73"/>
      <c r="C1" s="73"/>
      <c r="D1" s="73"/>
      <c r="E1" s="73"/>
      <c r="F1" s="73"/>
      <c r="G1" s="99"/>
    </row>
    <row r="2" spans="1:7" x14ac:dyDescent="0.3">
      <c r="A2" s="96"/>
      <c r="B2" s="70"/>
      <c r="C2" s="70"/>
      <c r="D2" s="70"/>
      <c r="E2" s="70"/>
      <c r="F2" s="70"/>
      <c r="G2" s="97"/>
    </row>
    <row r="3" spans="1:7" x14ac:dyDescent="0.3">
      <c r="A3" s="98" t="s">
        <v>142</v>
      </c>
      <c r="B3" s="73"/>
      <c r="C3" s="73"/>
      <c r="D3" s="73"/>
      <c r="E3" s="73"/>
      <c r="F3" s="73"/>
      <c r="G3" s="99"/>
    </row>
    <row r="4" spans="1:7" x14ac:dyDescent="0.3">
      <c r="A4" s="98" t="s">
        <v>143</v>
      </c>
      <c r="B4" s="73"/>
      <c r="C4" s="73"/>
      <c r="D4" s="73"/>
      <c r="E4" s="73"/>
      <c r="F4" s="73"/>
      <c r="G4" s="99"/>
    </row>
    <row r="5" spans="1:7" x14ac:dyDescent="0.3">
      <c r="A5" s="100" t="s">
        <v>144</v>
      </c>
      <c r="B5" s="76"/>
      <c r="C5" s="76"/>
      <c r="D5" s="76"/>
      <c r="E5" s="76"/>
      <c r="F5" s="76"/>
      <c r="G5" s="101"/>
    </row>
    <row r="6" spans="1:7" x14ac:dyDescent="0.3">
      <c r="A6" s="96"/>
      <c r="B6" s="70"/>
      <c r="C6" s="70"/>
      <c r="D6" s="70"/>
      <c r="E6" s="70"/>
      <c r="F6" s="70"/>
      <c r="G6" s="97"/>
    </row>
    <row r="7" spans="1:7" x14ac:dyDescent="0.3">
      <c r="A7" s="98" t="s">
        <v>482</v>
      </c>
      <c r="B7" s="73"/>
      <c r="C7" s="73"/>
      <c r="D7" s="73"/>
      <c r="E7" s="73"/>
      <c r="F7" s="73"/>
      <c r="G7" s="99"/>
    </row>
    <row r="8" spans="1:7" x14ac:dyDescent="0.3">
      <c r="A8" s="96"/>
      <c r="B8" s="70"/>
      <c r="C8" s="70"/>
      <c r="D8" s="70"/>
      <c r="E8" s="70"/>
      <c r="F8" s="70"/>
      <c r="G8" s="97"/>
    </row>
    <row r="9" spans="1:7" x14ac:dyDescent="0.3">
      <c r="A9" s="98" t="s">
        <v>483</v>
      </c>
      <c r="B9" s="73"/>
      <c r="C9" s="73"/>
      <c r="D9" s="73"/>
      <c r="E9" s="73"/>
      <c r="F9" s="73"/>
      <c r="G9" s="99"/>
    </row>
    <row r="10" spans="1:7" x14ac:dyDescent="0.3">
      <c r="A10" s="104"/>
      <c r="B10" s="105"/>
      <c r="C10" s="105"/>
      <c r="D10" s="105"/>
      <c r="E10" s="105"/>
      <c r="F10" s="105"/>
      <c r="G10" s="106"/>
    </row>
    <row r="11" spans="1:7" s="47" customFormat="1" ht="34.5" customHeight="1" x14ac:dyDescent="0.3">
      <c r="A11" s="48" t="s">
        <v>0</v>
      </c>
      <c r="B11" s="48" t="s">
        <v>1</v>
      </c>
      <c r="C11" s="48" t="s">
        <v>2</v>
      </c>
      <c r="D11" s="48" t="s">
        <v>4</v>
      </c>
      <c r="E11" s="48" t="s">
        <v>5</v>
      </c>
      <c r="F11" s="48" t="s">
        <v>6</v>
      </c>
      <c r="G11" s="46" t="s">
        <v>7</v>
      </c>
    </row>
    <row r="12" spans="1:7" x14ac:dyDescent="0.3">
      <c r="A12" s="32"/>
      <c r="B12" s="3"/>
      <c r="C12" s="3"/>
      <c r="D12" s="3"/>
      <c r="E12" s="3"/>
      <c r="F12" s="3"/>
      <c r="G12" s="3"/>
    </row>
    <row r="13" spans="1:7" x14ac:dyDescent="0.3">
      <c r="A13" s="32"/>
      <c r="B13" s="31" t="s">
        <v>471</v>
      </c>
      <c r="C13" s="3"/>
      <c r="D13" s="3"/>
      <c r="E13" s="3"/>
      <c r="F13" s="3"/>
      <c r="G13" s="3"/>
    </row>
    <row r="14" spans="1:7" x14ac:dyDescent="0.3">
      <c r="A14" s="32"/>
      <c r="B14" s="3"/>
      <c r="C14" s="3"/>
      <c r="D14" s="3"/>
      <c r="E14" s="3"/>
      <c r="F14" s="3"/>
      <c r="G14" s="3"/>
    </row>
    <row r="15" spans="1:7" x14ac:dyDescent="0.3">
      <c r="A15" s="32">
        <v>1</v>
      </c>
      <c r="B15" s="3" t="s">
        <v>472</v>
      </c>
      <c r="C15" s="3" t="s">
        <v>473</v>
      </c>
      <c r="D15" s="34">
        <v>7221972</v>
      </c>
      <c r="E15" s="35">
        <v>1456.94</v>
      </c>
      <c r="F15" s="36">
        <v>0.25109999999999999</v>
      </c>
      <c r="G15" s="3"/>
    </row>
    <row r="16" spans="1:7" x14ac:dyDescent="0.3">
      <c r="A16" s="32">
        <v>2</v>
      </c>
      <c r="B16" s="3" t="s">
        <v>474</v>
      </c>
      <c r="C16" s="3" t="s">
        <v>475</v>
      </c>
      <c r="D16" s="34">
        <v>3598263</v>
      </c>
      <c r="E16" s="35">
        <v>1193.52</v>
      </c>
      <c r="F16" s="36">
        <v>0.20569999999999999</v>
      </c>
      <c r="G16" s="3"/>
    </row>
    <row r="17" spans="1:7" x14ac:dyDescent="0.3">
      <c r="A17" s="32">
        <v>3</v>
      </c>
      <c r="B17" s="3" t="s">
        <v>476</v>
      </c>
      <c r="C17" s="3" t="s">
        <v>477</v>
      </c>
      <c r="D17" s="34">
        <v>266759</v>
      </c>
      <c r="E17" s="35">
        <v>346.12</v>
      </c>
      <c r="F17" s="36">
        <v>5.9700000000000003E-2</v>
      </c>
      <c r="G17" s="3"/>
    </row>
    <row r="18" spans="1:7" x14ac:dyDescent="0.3">
      <c r="A18" s="32">
        <v>4</v>
      </c>
      <c r="B18" s="3" t="s">
        <v>478</v>
      </c>
      <c r="C18" s="3" t="s">
        <v>479</v>
      </c>
      <c r="D18" s="34">
        <v>1099559</v>
      </c>
      <c r="E18" s="35">
        <v>280.5</v>
      </c>
      <c r="F18" s="36">
        <v>4.8300000000000003E-2</v>
      </c>
      <c r="G18" s="3"/>
    </row>
    <row r="19" spans="1:7" x14ac:dyDescent="0.3">
      <c r="A19" s="32"/>
      <c r="B19" s="3"/>
      <c r="C19" s="3"/>
      <c r="D19" s="3"/>
      <c r="E19" s="3"/>
      <c r="F19" s="3"/>
      <c r="G19" s="3"/>
    </row>
    <row r="20" spans="1:7" x14ac:dyDescent="0.3">
      <c r="A20" s="33"/>
      <c r="B20" s="31" t="s">
        <v>480</v>
      </c>
      <c r="C20" s="31"/>
      <c r="D20" s="31"/>
      <c r="E20" s="39">
        <v>3277.08</v>
      </c>
      <c r="F20" s="38">
        <v>0.56479999999999997</v>
      </c>
      <c r="G20" s="31"/>
    </row>
    <row r="21" spans="1:7" x14ac:dyDescent="0.3">
      <c r="A21" s="32"/>
      <c r="B21" s="3"/>
      <c r="C21" s="3"/>
      <c r="D21" s="3"/>
      <c r="E21" s="3"/>
      <c r="F21" s="3"/>
      <c r="G21" s="3"/>
    </row>
    <row r="22" spans="1:7" x14ac:dyDescent="0.3">
      <c r="A22" s="32"/>
      <c r="B22" s="31" t="s">
        <v>108</v>
      </c>
      <c r="C22" s="3"/>
      <c r="D22" s="3"/>
      <c r="E22" s="3"/>
      <c r="F22" s="3"/>
      <c r="G22" s="3"/>
    </row>
    <row r="23" spans="1:7" x14ac:dyDescent="0.3">
      <c r="A23" s="32"/>
      <c r="B23" s="3"/>
      <c r="C23" s="3"/>
      <c r="D23" s="3"/>
      <c r="E23" s="3"/>
      <c r="F23" s="3"/>
      <c r="G23" s="3"/>
    </row>
    <row r="24" spans="1:7" x14ac:dyDescent="0.3">
      <c r="A24" s="32">
        <v>1</v>
      </c>
      <c r="B24" s="3" t="s">
        <v>290</v>
      </c>
      <c r="C24" s="3" t="s">
        <v>291</v>
      </c>
      <c r="D24" s="34">
        <v>63431</v>
      </c>
      <c r="E24" s="35">
        <v>1703.76</v>
      </c>
      <c r="F24" s="36">
        <v>0.29360000000000003</v>
      </c>
      <c r="G24" s="3"/>
    </row>
    <row r="25" spans="1:7" x14ac:dyDescent="0.3">
      <c r="A25" s="32">
        <v>2</v>
      </c>
      <c r="B25" s="3" t="s">
        <v>109</v>
      </c>
      <c r="C25" s="3" t="s">
        <v>110</v>
      </c>
      <c r="D25" s="34">
        <v>1276686</v>
      </c>
      <c r="E25" s="35">
        <v>745.84</v>
      </c>
      <c r="F25" s="36">
        <v>0.1285</v>
      </c>
      <c r="G25" s="3"/>
    </row>
    <row r="26" spans="1:7" x14ac:dyDescent="0.3">
      <c r="A26" s="32"/>
      <c r="B26" s="3"/>
      <c r="C26" s="3"/>
      <c r="D26" s="3"/>
      <c r="E26" s="3"/>
      <c r="F26" s="3"/>
      <c r="G26" s="3"/>
    </row>
    <row r="27" spans="1:7" x14ac:dyDescent="0.3">
      <c r="A27" s="33"/>
      <c r="B27" s="31" t="s">
        <v>111</v>
      </c>
      <c r="C27" s="31"/>
      <c r="D27" s="31"/>
      <c r="E27" s="37">
        <v>2449.6</v>
      </c>
      <c r="F27" s="38">
        <v>0.42209999999999998</v>
      </c>
      <c r="G27" s="31"/>
    </row>
    <row r="28" spans="1:7" x14ac:dyDescent="0.3">
      <c r="A28" s="32"/>
      <c r="B28" s="3"/>
      <c r="C28" s="3"/>
      <c r="D28" s="3"/>
      <c r="E28" s="3"/>
      <c r="F28" s="3"/>
      <c r="G28" s="3"/>
    </row>
    <row r="29" spans="1:7" x14ac:dyDescent="0.3">
      <c r="A29" s="33"/>
      <c r="B29" s="31" t="s">
        <v>481</v>
      </c>
      <c r="C29" s="31"/>
      <c r="D29" s="31"/>
      <c r="E29" s="39">
        <v>5726.68</v>
      </c>
      <c r="F29" s="38">
        <v>0.9869</v>
      </c>
      <c r="G29" s="31"/>
    </row>
    <row r="30" spans="1:7" x14ac:dyDescent="0.3">
      <c r="A30" s="32"/>
      <c r="B30" s="3"/>
      <c r="C30" s="3"/>
      <c r="D30" s="3"/>
      <c r="E30" s="3"/>
      <c r="F30" s="3"/>
      <c r="G30" s="3"/>
    </row>
    <row r="31" spans="1:7" x14ac:dyDescent="0.3">
      <c r="A31" s="32"/>
      <c r="B31" s="31" t="s">
        <v>131</v>
      </c>
      <c r="C31" s="3"/>
      <c r="D31" s="3"/>
      <c r="E31" s="3"/>
      <c r="F31" s="3"/>
      <c r="G31" s="3"/>
    </row>
    <row r="32" spans="1:7" x14ac:dyDescent="0.3">
      <c r="A32" s="32"/>
      <c r="B32" s="3"/>
      <c r="C32" s="3"/>
      <c r="D32" s="3"/>
      <c r="E32" s="3"/>
      <c r="F32" s="3"/>
      <c r="G32" s="3"/>
    </row>
    <row r="33" spans="1:7" x14ac:dyDescent="0.3">
      <c r="A33" s="33" t="s">
        <v>9</v>
      </c>
      <c r="B33" s="31" t="s">
        <v>132</v>
      </c>
      <c r="C33" s="31"/>
      <c r="D33" s="31"/>
      <c r="E33" s="31" t="s">
        <v>106</v>
      </c>
      <c r="F33" s="31" t="s">
        <v>106</v>
      </c>
      <c r="G33" s="31" t="s">
        <v>106</v>
      </c>
    </row>
    <row r="34" spans="1:7" x14ac:dyDescent="0.3">
      <c r="A34" s="32"/>
      <c r="B34" s="3"/>
      <c r="C34" s="3"/>
      <c r="D34" s="3"/>
      <c r="E34" s="3"/>
      <c r="F34" s="3"/>
      <c r="G34" s="3"/>
    </row>
    <row r="35" spans="1:7" x14ac:dyDescent="0.3">
      <c r="A35" s="33" t="s">
        <v>104</v>
      </c>
      <c r="B35" s="31" t="s">
        <v>133</v>
      </c>
      <c r="C35" s="31"/>
      <c r="D35" s="31"/>
      <c r="E35" s="31" t="s">
        <v>106</v>
      </c>
      <c r="F35" s="31" t="s">
        <v>106</v>
      </c>
      <c r="G35" s="31" t="s">
        <v>106</v>
      </c>
    </row>
    <row r="36" spans="1:7" x14ac:dyDescent="0.3">
      <c r="A36" s="32"/>
      <c r="B36" s="3"/>
      <c r="C36" s="3"/>
      <c r="D36" s="3"/>
      <c r="E36" s="3"/>
      <c r="F36" s="3"/>
      <c r="G36" s="3"/>
    </row>
    <row r="37" spans="1:7" x14ac:dyDescent="0.3">
      <c r="A37" s="33" t="s">
        <v>128</v>
      </c>
      <c r="B37" s="31" t="s">
        <v>134</v>
      </c>
      <c r="C37" s="31"/>
      <c r="D37" s="31"/>
      <c r="E37" s="31" t="s">
        <v>106</v>
      </c>
      <c r="F37" s="31" t="s">
        <v>106</v>
      </c>
      <c r="G37" s="31" t="s">
        <v>106</v>
      </c>
    </row>
    <row r="38" spans="1:7" x14ac:dyDescent="0.3">
      <c r="A38" s="32"/>
      <c r="B38" s="3"/>
      <c r="C38" s="3"/>
      <c r="D38" s="3"/>
      <c r="E38" s="3"/>
      <c r="F38" s="3"/>
      <c r="G38" s="3"/>
    </row>
    <row r="39" spans="1:7" x14ac:dyDescent="0.3">
      <c r="A39" s="33" t="s">
        <v>135</v>
      </c>
      <c r="B39" s="31" t="s">
        <v>136</v>
      </c>
      <c r="C39" s="3"/>
      <c r="D39" s="34"/>
      <c r="E39" s="35">
        <v>96.14</v>
      </c>
      <c r="F39" s="36">
        <v>1.66E-2</v>
      </c>
      <c r="G39" s="36">
        <v>6.4000000000000001E-2</v>
      </c>
    </row>
    <row r="40" spans="1:7" x14ac:dyDescent="0.3">
      <c r="A40" s="32"/>
      <c r="B40" s="3"/>
      <c r="C40" s="3"/>
      <c r="D40" s="3"/>
      <c r="E40" s="3"/>
      <c r="F40" s="3"/>
      <c r="G40" s="3"/>
    </row>
    <row r="41" spans="1:7" x14ac:dyDescent="0.3">
      <c r="A41" s="33"/>
      <c r="B41" s="31" t="s">
        <v>137</v>
      </c>
      <c r="C41" s="31"/>
      <c r="D41" s="31"/>
      <c r="E41" s="39">
        <v>96.14</v>
      </c>
      <c r="F41" s="38">
        <v>1.66E-2</v>
      </c>
      <c r="G41" s="31"/>
    </row>
    <row r="42" spans="1:7" x14ac:dyDescent="0.3">
      <c r="A42" s="32"/>
      <c r="B42" s="3"/>
      <c r="C42" s="3"/>
      <c r="D42" s="3"/>
      <c r="E42" s="3"/>
      <c r="F42" s="3"/>
      <c r="G42" s="3"/>
    </row>
    <row r="43" spans="1:7" x14ac:dyDescent="0.3">
      <c r="A43" s="32"/>
      <c r="B43" s="31" t="s">
        <v>138</v>
      </c>
      <c r="C43" s="3"/>
      <c r="D43" s="3"/>
      <c r="E43" s="3"/>
      <c r="F43" s="3"/>
      <c r="G43" s="3"/>
    </row>
    <row r="44" spans="1:7" x14ac:dyDescent="0.3">
      <c r="A44" s="32"/>
      <c r="B44" s="3" t="s">
        <v>139</v>
      </c>
      <c r="C44" s="3"/>
      <c r="D44" s="3"/>
      <c r="E44" s="35">
        <v>-20.405637329540301</v>
      </c>
      <c r="F44" s="36">
        <v>-3.5000000000000001E-3</v>
      </c>
      <c r="G44" s="3"/>
    </row>
    <row r="45" spans="1:7" x14ac:dyDescent="0.3">
      <c r="A45" s="32"/>
      <c r="B45" s="3"/>
      <c r="C45" s="3"/>
      <c r="D45" s="3"/>
      <c r="E45" s="3"/>
      <c r="F45" s="3"/>
      <c r="G45" s="3"/>
    </row>
    <row r="46" spans="1:7" x14ac:dyDescent="0.3">
      <c r="A46" s="33"/>
      <c r="B46" s="31" t="s">
        <v>140</v>
      </c>
      <c r="C46" s="31"/>
      <c r="D46" s="31"/>
      <c r="E46" s="39">
        <v>5802.4057064704602</v>
      </c>
      <c r="F46" s="38">
        <v>1</v>
      </c>
      <c r="G46" s="31"/>
    </row>
    <row r="47" spans="1:7" x14ac:dyDescent="0.3">
      <c r="A47" s="32"/>
      <c r="B47" s="3"/>
      <c r="C47" s="3"/>
      <c r="D47" s="3"/>
      <c r="E47" s="3"/>
      <c r="F47" s="3"/>
      <c r="G47" s="3"/>
    </row>
    <row r="48" spans="1:7" x14ac:dyDescent="0.3">
      <c r="A48" s="26"/>
      <c r="G48" s="27"/>
    </row>
    <row r="49" spans="1:7" x14ac:dyDescent="0.3">
      <c r="A49" s="26"/>
      <c r="B49" s="102" t="s">
        <v>147</v>
      </c>
      <c r="C49" s="102"/>
      <c r="D49" s="102"/>
      <c r="E49" s="102"/>
      <c r="F49" s="102"/>
      <c r="G49" s="103"/>
    </row>
    <row r="50" spans="1:7" x14ac:dyDescent="0.3">
      <c r="A50" s="40" t="s">
        <v>148</v>
      </c>
      <c r="B50" s="102" t="s">
        <v>149</v>
      </c>
      <c r="C50" s="102"/>
      <c r="D50" s="102"/>
      <c r="E50" s="102"/>
      <c r="F50" s="102"/>
      <c r="G50" s="103"/>
    </row>
    <row r="51" spans="1:7" x14ac:dyDescent="0.3">
      <c r="A51" s="40" t="s">
        <v>150</v>
      </c>
      <c r="B51" s="102" t="s">
        <v>153</v>
      </c>
      <c r="C51" s="102"/>
      <c r="D51" s="102"/>
      <c r="E51" s="102"/>
      <c r="F51" s="102"/>
      <c r="G51" s="103"/>
    </row>
    <row r="52" spans="1:7" x14ac:dyDescent="0.3">
      <c r="A52" s="26"/>
      <c r="B52" s="31" t="s">
        <v>154</v>
      </c>
      <c r="C52" s="31" t="s">
        <v>155</v>
      </c>
      <c r="G52" s="27"/>
    </row>
    <row r="53" spans="1:7" x14ac:dyDescent="0.3">
      <c r="A53" s="26"/>
      <c r="B53" s="3" t="s">
        <v>484</v>
      </c>
      <c r="C53" s="3">
        <v>31.767499999999998</v>
      </c>
      <c r="G53" s="27"/>
    </row>
    <row r="54" spans="1:7" x14ac:dyDescent="0.3">
      <c r="A54" s="26"/>
      <c r="B54" s="3" t="s">
        <v>157</v>
      </c>
      <c r="C54" s="3">
        <v>31.154499999999999</v>
      </c>
      <c r="G54" s="27"/>
    </row>
    <row r="55" spans="1:7" x14ac:dyDescent="0.3">
      <c r="A55" s="40" t="s">
        <v>152</v>
      </c>
      <c r="B55" s="102" t="s">
        <v>159</v>
      </c>
      <c r="C55" s="102"/>
      <c r="D55" s="102"/>
      <c r="E55" s="102"/>
      <c r="F55" s="102"/>
      <c r="G55" s="103"/>
    </row>
    <row r="56" spans="1:7" x14ac:dyDescent="0.3">
      <c r="A56" s="40" t="s">
        <v>158</v>
      </c>
      <c r="B56" s="102" t="s">
        <v>161</v>
      </c>
      <c r="C56" s="102"/>
      <c r="D56" s="102"/>
      <c r="E56" s="102"/>
      <c r="F56" s="102"/>
      <c r="G56" s="103"/>
    </row>
    <row r="57" spans="1:7" x14ac:dyDescent="0.3">
      <c r="A57" s="40" t="s">
        <v>160</v>
      </c>
      <c r="B57" s="102" t="s">
        <v>163</v>
      </c>
      <c r="C57" s="102"/>
      <c r="D57" s="102"/>
      <c r="E57" s="102"/>
      <c r="F57" s="102"/>
      <c r="G57" s="103"/>
    </row>
    <row r="58" spans="1:7" x14ac:dyDescent="0.3">
      <c r="A58" s="40" t="s">
        <v>162</v>
      </c>
      <c r="B58" s="102" t="s">
        <v>165</v>
      </c>
      <c r="C58" s="102"/>
      <c r="D58" s="102"/>
      <c r="E58" s="102"/>
      <c r="F58" s="102"/>
      <c r="G58" s="103"/>
    </row>
    <row r="59" spans="1:7" x14ac:dyDescent="0.3">
      <c r="A59" s="40" t="s">
        <v>164</v>
      </c>
      <c r="B59" s="102" t="s">
        <v>167</v>
      </c>
      <c r="C59" s="102"/>
      <c r="D59" s="102"/>
      <c r="E59" s="102"/>
      <c r="F59" s="102"/>
      <c r="G59" s="103"/>
    </row>
    <row r="60" spans="1:7" x14ac:dyDescent="0.3">
      <c r="A60" s="40" t="s">
        <v>166</v>
      </c>
      <c r="B60" s="102" t="s">
        <v>485</v>
      </c>
      <c r="C60" s="102"/>
      <c r="D60" s="102"/>
      <c r="E60" s="102"/>
      <c r="F60" s="102"/>
      <c r="G60" s="103"/>
    </row>
    <row r="61" spans="1:7" x14ac:dyDescent="0.3">
      <c r="A61" s="40" t="s">
        <v>168</v>
      </c>
      <c r="B61" s="102" t="s">
        <v>486</v>
      </c>
      <c r="C61" s="102"/>
      <c r="D61" s="102"/>
      <c r="E61" s="102"/>
      <c r="F61" s="102"/>
      <c r="G61" s="103"/>
    </row>
    <row r="62" spans="1:7" x14ac:dyDescent="0.3">
      <c r="A62" s="40" t="s">
        <v>170</v>
      </c>
      <c r="B62" s="102" t="s">
        <v>173</v>
      </c>
      <c r="C62" s="102"/>
      <c r="D62" s="102"/>
      <c r="E62" s="102"/>
      <c r="F62" s="102"/>
      <c r="G62" s="103"/>
    </row>
    <row r="63" spans="1:7" x14ac:dyDescent="0.3">
      <c r="A63" s="26" t="s">
        <v>178</v>
      </c>
      <c r="B63" s="102" t="s">
        <v>179</v>
      </c>
      <c r="C63" s="102"/>
      <c r="D63" s="102"/>
      <c r="E63" s="102"/>
      <c r="F63" s="102"/>
      <c r="G63" s="103"/>
    </row>
    <row r="64" spans="1:7" x14ac:dyDescent="0.3">
      <c r="A64" s="26" t="s">
        <v>180</v>
      </c>
      <c r="B64" s="102" t="s">
        <v>181</v>
      </c>
      <c r="C64" s="102"/>
      <c r="D64" s="102"/>
      <c r="E64" s="102"/>
      <c r="F64" s="102"/>
      <c r="G64" s="103"/>
    </row>
    <row r="65" spans="1:7" x14ac:dyDescent="0.3">
      <c r="A65" s="26"/>
      <c r="G65" s="27"/>
    </row>
    <row r="66" spans="1:7" x14ac:dyDescent="0.3">
      <c r="A66" s="26"/>
      <c r="B66" s="43" t="s">
        <v>184</v>
      </c>
      <c r="D66" s="108" t="s">
        <v>487</v>
      </c>
      <c r="E66" s="109"/>
      <c r="F66" s="109"/>
      <c r="G66" s="27"/>
    </row>
    <row r="67" spans="1:7" x14ac:dyDescent="0.3">
      <c r="A67" s="26"/>
      <c r="B67" s="44" t="s">
        <v>185</v>
      </c>
      <c r="D67" s="110" t="s">
        <v>188</v>
      </c>
      <c r="E67" s="110"/>
      <c r="F67" s="110"/>
      <c r="G67" s="27"/>
    </row>
    <row r="68" spans="1:7" x14ac:dyDescent="0.3">
      <c r="A68" s="26"/>
      <c r="G68" s="27"/>
    </row>
    <row r="69" spans="1:7" x14ac:dyDescent="0.3">
      <c r="A69" s="26"/>
      <c r="G69" s="27"/>
    </row>
    <row r="70" spans="1:7" x14ac:dyDescent="0.3">
      <c r="A70" s="26"/>
      <c r="G70" s="27"/>
    </row>
    <row r="71" spans="1:7" x14ac:dyDescent="0.3">
      <c r="A71" s="26"/>
      <c r="G71" s="27"/>
    </row>
    <row r="72" spans="1:7" x14ac:dyDescent="0.3">
      <c r="A72" s="26"/>
      <c r="G72" s="27"/>
    </row>
    <row r="73" spans="1:7" x14ac:dyDescent="0.3">
      <c r="A73" s="26"/>
      <c r="G73" s="27"/>
    </row>
    <row r="74" spans="1:7" x14ac:dyDescent="0.3">
      <c r="A74" s="26"/>
      <c r="G74" s="27"/>
    </row>
    <row r="75" spans="1:7" x14ac:dyDescent="0.3">
      <c r="A75" s="26"/>
      <c r="G75" s="27"/>
    </row>
    <row r="76" spans="1:7" x14ac:dyDescent="0.3">
      <c r="A76" s="26"/>
      <c r="G76" s="27"/>
    </row>
    <row r="77" spans="1:7" x14ac:dyDescent="0.3">
      <c r="A77" s="26"/>
      <c r="G77" s="27"/>
    </row>
    <row r="78" spans="1:7" x14ac:dyDescent="0.3">
      <c r="A78" s="26"/>
      <c r="G78" s="27"/>
    </row>
    <row r="79" spans="1:7" x14ac:dyDescent="0.3">
      <c r="A79" s="26"/>
      <c r="G79" s="27"/>
    </row>
    <row r="80" spans="1:7" x14ac:dyDescent="0.3">
      <c r="A80" s="26"/>
      <c r="G80" s="27"/>
    </row>
    <row r="81" spans="1:7" x14ac:dyDescent="0.3">
      <c r="A81" s="26"/>
      <c r="G81" s="27"/>
    </row>
    <row r="82" spans="1:7" x14ac:dyDescent="0.3">
      <c r="A82" s="26"/>
      <c r="G82" s="27"/>
    </row>
    <row r="83" spans="1:7" ht="28.8" x14ac:dyDescent="0.3">
      <c r="A83" s="26"/>
      <c r="B83" s="1" t="s">
        <v>186</v>
      </c>
      <c r="D83" s="92" t="s">
        <v>189</v>
      </c>
      <c r="E83" s="92"/>
      <c r="F83" s="92"/>
      <c r="G83" s="27"/>
    </row>
    <row r="84" spans="1:7" x14ac:dyDescent="0.3">
      <c r="A84" s="26"/>
      <c r="G84" s="27"/>
    </row>
    <row r="85" spans="1:7" x14ac:dyDescent="0.3">
      <c r="A85" s="26"/>
      <c r="G85" s="27"/>
    </row>
    <row r="86" spans="1:7" x14ac:dyDescent="0.3">
      <c r="A86" s="28"/>
      <c r="B86" s="29"/>
      <c r="C86" s="29"/>
      <c r="D86" s="29"/>
      <c r="E86" s="29"/>
      <c r="F86" s="29"/>
      <c r="G86" s="30"/>
    </row>
  </sheetData>
  <mergeCells count="26">
    <mergeCell ref="D67:F67"/>
    <mergeCell ref="D83:F83"/>
    <mergeCell ref="B60:G60"/>
    <mergeCell ref="B61:G61"/>
    <mergeCell ref="B62:G62"/>
    <mergeCell ref="B63:G63"/>
    <mergeCell ref="B64:G64"/>
    <mergeCell ref="D66:F66"/>
    <mergeCell ref="B59:G59"/>
    <mergeCell ref="A7:G7"/>
    <mergeCell ref="A8:G8"/>
    <mergeCell ref="A9:G9"/>
    <mergeCell ref="A10:G10"/>
    <mergeCell ref="B49:G49"/>
    <mergeCell ref="B50:G50"/>
    <mergeCell ref="B51:G51"/>
    <mergeCell ref="B55:G55"/>
    <mergeCell ref="B56:G56"/>
    <mergeCell ref="B57:G57"/>
    <mergeCell ref="B58:G58"/>
    <mergeCell ref="A6:G6"/>
    <mergeCell ref="A1:G1"/>
    <mergeCell ref="A2:G2"/>
    <mergeCell ref="A3:G3"/>
    <mergeCell ref="A4:G4"/>
    <mergeCell ref="A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2024-08-03T06:57:22Z</dcterms:created>
  <dcterms:modified xsi:type="dcterms:W3CDTF">2024-08-13T12:04:45Z</dcterms:modified>
</cp:coreProperties>
</file>