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2205" windowWidth="15135" windowHeight="5250" activeTab="7"/>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QDBF!$A$18:$H$19</definedName>
    <definedName name="_xlnm._FilterDatabase" localSheetId="7" hidden="1">QEFOF!$A$15:$G$22</definedName>
    <definedName name="_xlnm._FilterDatabase" localSheetId="5" hidden="1">QIF!$A$17:$H$68</definedName>
    <definedName name="_xlnm._FilterDatabase" localSheetId="2" hidden="1">QLF!$A$40:$H$41</definedName>
    <definedName name="_xlnm._FilterDatabase" localSheetId="1" hidden="1">QLTEF!$A$17:$J$42</definedName>
    <definedName name="_xlnm._FilterDatabase" localSheetId="9" hidden="1">QMAF!$A$23:$G$25</definedName>
    <definedName name="_xlnm._FilterDatabase" localSheetId="6" hidden="1">QTSF!$A$17:$I$42</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QDBF!$B$1:$H$69</definedName>
    <definedName name="_xlnm.Print_Area" localSheetId="4">QGF!$B$1:$F$52</definedName>
    <definedName name="_xlnm.Print_Area" localSheetId="2">QLF!$B$1:$H$79</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25725"/>
</workbook>
</file>

<file path=xl/calcChain.xml><?xml version="1.0" encoding="utf-8"?>
<calcChain xmlns="http://schemas.openxmlformats.org/spreadsheetml/2006/main">
  <c r="A26" i="9"/>
  <c r="A27"/>
  <c r="A24"/>
  <c r="A21" i="13" l="1"/>
  <c r="A20"/>
  <c r="A40" i="9" l="1"/>
  <c r="A58" i="7" l="1"/>
  <c r="A18" i="8" l="1"/>
  <c r="A33" i="9" l="1"/>
  <c r="A25" i="11" l="1"/>
  <c r="A24"/>
  <c r="A18"/>
  <c r="A17"/>
  <c r="A16"/>
  <c r="A21" i="4"/>
  <c r="A20"/>
  <c r="A22"/>
  <c r="A19"/>
  <c r="A18"/>
  <c r="A16"/>
  <c r="A17"/>
  <c r="A30" i="8"/>
  <c r="A28"/>
  <c r="A33"/>
  <c r="A24"/>
  <c r="A19"/>
  <c r="A23"/>
  <c r="A39"/>
  <c r="A41"/>
  <c r="A42"/>
  <c r="A20"/>
  <c r="A40"/>
  <c r="A26"/>
  <c r="A37"/>
  <c r="A36"/>
  <c r="A25"/>
  <c r="A22"/>
  <c r="A34"/>
  <c r="A35"/>
  <c r="A32"/>
  <c r="A31"/>
  <c r="A27"/>
  <c r="A21"/>
  <c r="A38"/>
  <c r="A29"/>
  <c r="A34" i="6"/>
  <c r="A50"/>
  <c r="A38"/>
  <c r="A37"/>
  <c r="A49"/>
  <c r="A39"/>
  <c r="A25"/>
  <c r="A20"/>
  <c r="A22"/>
  <c r="A41"/>
  <c r="A27"/>
  <c r="A43"/>
  <c r="A19"/>
  <c r="A52"/>
  <c r="A53"/>
  <c r="A61"/>
  <c r="A35"/>
  <c r="A45"/>
  <c r="A65"/>
  <c r="A56"/>
  <c r="A44"/>
  <c r="A57"/>
  <c r="A58"/>
  <c r="A62"/>
  <c r="A30"/>
  <c r="A67"/>
  <c r="A24"/>
  <c r="A63"/>
  <c r="A51"/>
  <c r="A68"/>
  <c r="A55"/>
  <c r="A21"/>
  <c r="A18"/>
  <c r="A46"/>
  <c r="A36"/>
  <c r="A28"/>
  <c r="A33"/>
  <c r="A66"/>
  <c r="A32"/>
  <c r="A59"/>
  <c r="A23"/>
  <c r="A40"/>
  <c r="A29"/>
  <c r="A26"/>
  <c r="A31"/>
  <c r="A54"/>
  <c r="A42"/>
  <c r="A60"/>
  <c r="A47"/>
  <c r="A64"/>
  <c r="A48"/>
  <c r="A32" i="13"/>
  <c r="A19"/>
  <c r="A41" i="9"/>
  <c r="A34"/>
  <c r="A35"/>
  <c r="A25"/>
  <c r="A28"/>
  <c r="A35" i="7"/>
  <c r="A28"/>
  <c r="A40"/>
  <c r="A31"/>
  <c r="A42"/>
  <c r="A22"/>
  <c r="A39"/>
  <c r="A19"/>
  <c r="A29"/>
  <c r="A26"/>
  <c r="A32"/>
  <c r="A25"/>
  <c r="A36"/>
  <c r="A34"/>
  <c r="A24"/>
  <c r="A23"/>
  <c r="A37"/>
  <c r="A33"/>
  <c r="A27"/>
  <c r="A30"/>
  <c r="A41"/>
  <c r="A21"/>
  <c r="A38"/>
  <c r="A20"/>
  <c r="A18"/>
</calcChain>
</file>

<file path=xl/sharedStrings.xml><?xml version="1.0" encoding="utf-8"?>
<sst xmlns="http://schemas.openxmlformats.org/spreadsheetml/2006/main" count="1806" uniqueCount="830">
  <si>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</si>
  <si>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</si>
  <si>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</si>
  <si>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</si>
  <si>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</si>
  <si>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</si>
  <si>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</si>
  <si>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</si>
  <si>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</si>
  <si>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</si>
  <si>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</si>
  <si>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</si>
  <si>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</si>
  <si>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</si>
  <si>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</si>
  <si>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</si>
  <si>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</si>
  <si>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</si>
  <si>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</si>
  <si>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</si>
  <si>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</si>
  <si>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</si>
  <si>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</si>
  <si>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</si>
  <si>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</si>
  <si>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</si>
  <si>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</si>
  <si>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</si>
  <si>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</si>
  <si>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</si>
  <si>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</si>
  <si>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</si>
  <si>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</si>
  <si>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</si>
  <si>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</si>
  <si>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</si>
  <si>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</si>
  <si>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</si>
  <si>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</si>
  <si>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</si>
  <si>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</si>
  <si>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</si>
  <si>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</si>
  <si>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</si>
  <si>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</si>
  <si>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</si>
  <si>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</si>
  <si>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</si>
  <si>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</si>
  <si>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</si>
  <si>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</si>
  <si>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</si>
  <si>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</si>
  <si>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</si>
  <si>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</si>
  <si>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</si>
  <si>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</si>
  <si>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</si>
  <si>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</si>
  <si>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</si>
  <si>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</si>
  <si>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</si>
  <si>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</si>
  <si>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</si>
  <si>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</si>
  <si>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</si>
  <si>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</si>
  <si>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</si>
  <si>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</si>
  <si>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</si>
  <si>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</si>
  <si>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</si>
  <si>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</si>
  <si>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</si>
  <si>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</si>
  <si>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</si>
  <si>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</si>
  <si>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</si>
  <si>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</si>
  <si>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</si>
  <si>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</si>
  <si>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</si>
  <si>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</si>
  <si>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</si>
  <si>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</si>
  <si>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</si>
  <si>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</si>
  <si>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</si>
  <si>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</si>
  <si>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</si>
  <si>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</si>
  <si>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</si>
  <si>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</si>
  <si>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</si>
  <si>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</si>
  <si>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</si>
  <si>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Quantum Gold Fund (An Open Ended Exchange Traded Fund -Gold)</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</si>
  <si>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</si>
  <si>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</si>
  <si>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</si>
  <si>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</si>
  <si>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</si>
  <si>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</si>
  <si>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</si>
  <si>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</si>
  <si>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</si>
  <si>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</si>
  <si>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</si>
  <si>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</si>
  <si>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</si>
  <si>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</si>
  <si>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</si>
  <si>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</si>
  <si>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</si>
  <si>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</si>
  <si>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</si>
  <si>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INE047A01013</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</si>
  <si>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</si>
  <si>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</si>
  <si>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</si>
  <si>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</si>
  <si>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</si>
  <si>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</si>
  <si>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</si>
  <si>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</si>
  <si>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</si>
  <si>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</si>
  <si>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</si>
  <si>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</si>
  <si>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</si>
  <si>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</si>
  <si>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</si>
  <si>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</si>
  <si>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</si>
  <si>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</si>
  <si>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</si>
  <si>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</si>
  <si>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</si>
  <si>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</si>
  <si>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</si>
  <si>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</si>
  <si>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</si>
  <si>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</si>
  <si>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</si>
  <si>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</si>
  <si>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</si>
  <si>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</si>
  <si>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</si>
  <si>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</si>
  <si>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</si>
  <si>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</si>
  <si>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</si>
  <si>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</si>
  <si>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</si>
  <si>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</si>
  <si>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</si>
  <si>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</si>
  <si>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</si>
  <si>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</si>
  <si>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</si>
  <si>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</si>
  <si>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</si>
  <si>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</si>
  <si>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</si>
  <si>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</si>
  <si>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</si>
  <si>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</si>
  <si>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</si>
  <si>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</si>
  <si>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</si>
  <si>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</si>
  <si>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</si>
  <si>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</si>
  <si>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</si>
  <si>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</si>
  <si>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</si>
  <si>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</si>
  <si>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100 Gram Bar (0.999 fineness)</t>
  </si>
  <si>
    <t>Quantum Index Fund*</t>
  </si>
  <si>
    <t>MUTUAL FUND UNITS</t>
  </si>
  <si>
    <t>EXCHANGE TRADED FUND UNITS</t>
  </si>
  <si>
    <t>Treasury Bills (T-Bill)</t>
  </si>
  <si>
    <t>Auto Ancillaries</t>
  </si>
  <si>
    <t>INE302A01020</t>
  </si>
  <si>
    <t>d)</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</si>
  <si>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</si>
  <si>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</si>
  <si>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</si>
  <si>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</si>
  <si>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</si>
  <si>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</si>
  <si>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</si>
  <si>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</si>
  <si>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</si>
  <si>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</si>
  <si>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</si>
  <si>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</si>
  <si>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Bank of Baroda</t>
  </si>
  <si>
    <t>INE256A01028</t>
  </si>
  <si>
    <t>Media &amp; Entertainment</t>
  </si>
  <si>
    <t>1 KG Bar (0.995 fineness)</t>
  </si>
  <si>
    <t>Total of T-Bill</t>
  </si>
  <si>
    <t>Total of CDs</t>
  </si>
  <si>
    <t>INF769K01AX2</t>
  </si>
  <si>
    <t>INE062A01020</t>
  </si>
  <si>
    <t>Total of T-Bills</t>
  </si>
  <si>
    <t>INE090A01021</t>
  </si>
  <si>
    <t>INF090I01IW2</t>
  </si>
  <si>
    <t>INF179K01XQ0</t>
  </si>
  <si>
    <t>INF109K016L0</t>
  </si>
  <si>
    <t>INF200K01UJ5</t>
  </si>
  <si>
    <t>INE028A01039</t>
  </si>
  <si>
    <t>State Bank of India</t>
  </si>
  <si>
    <t>Birla Sun Life Frontline Equity Fund - Growth - Direct Plan*</t>
  </si>
  <si>
    <t>Franklin India High Growth Companies Fund -Direct-Growth*</t>
  </si>
  <si>
    <t>ICICI Prudential Focused Bluechip Equity - Direct Plan-Growth*</t>
  </si>
  <si>
    <t>Mirae Asset India Opportunities Fund-Direct Plan-Growth*</t>
  </si>
  <si>
    <t>HDFC Mid-Cap Opportunities Fund- Direct Plan- Growth Option *</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</si>
  <si>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</si>
  <si>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</si>
  <si>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</si>
  <si>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</si>
  <si>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</si>
  <si>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</si>
  <si>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</si>
  <si>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</si>
  <si>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</si>
  <si>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</si>
  <si>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</si>
  <si>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</si>
  <si>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</si>
  <si>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</si>
  <si>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</si>
  <si>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IN0020150028</t>
  </si>
  <si>
    <t>QDBF</t>
  </si>
  <si>
    <t>Monthly Dividend Option</t>
  </si>
  <si>
    <t>For Monthly Dividend Option</t>
  </si>
  <si>
    <t>Government Securities</t>
  </si>
  <si>
    <t>QUANTUM INDEX FUND - ETF</t>
  </si>
  <si>
    <t>QUANTUM GOLD FUND - ETF</t>
  </si>
  <si>
    <t>GOLD100</t>
  </si>
  <si>
    <t>GOLD101</t>
  </si>
  <si>
    <t>QLTEFNet Asset:</t>
  </si>
  <si>
    <t>QIFNet Asset:</t>
  </si>
  <si>
    <t>QTSFNet Asset:</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</si>
  <si>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</si>
  <si>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</si>
  <si>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</si>
  <si>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</si>
  <si>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</si>
  <si>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</si>
  <si>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</si>
  <si>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</si>
  <si>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</si>
  <si>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</si>
  <si>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</si>
  <si>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</si>
  <si>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</si>
  <si>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QEFF</t>
  </si>
  <si>
    <t>QLFNet Asset:</t>
  </si>
  <si>
    <t>QDBFNet Asset:</t>
  </si>
  <si>
    <t>QGSFINF082J01010</t>
  </si>
  <si>
    <t>QGSFNet Asset:</t>
  </si>
  <si>
    <t>QEFFNet Asset:</t>
  </si>
  <si>
    <t>QMAFNet Asset:</t>
  </si>
  <si>
    <t>Quantum Dynamic Bond Fund (An Open Ended Debt Scheme)</t>
  </si>
  <si>
    <t>INE742F01042</t>
  </si>
  <si>
    <t>Transportation</t>
  </si>
  <si>
    <t>SBI Magnum Multiplier Fund-Direct Plan Growth*</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</si>
  <si>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</si>
  <si>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</si>
  <si>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</si>
  <si>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</si>
  <si>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</si>
  <si>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</si>
  <si>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IN002015Z188</t>
  </si>
  <si>
    <t>Commerical Papers (CP)</t>
  </si>
  <si>
    <t>Total of CPs</t>
  </si>
  <si>
    <t>**     Thinly Traded/Non Traded Securities as per traded data obtain from FIMMDA trading platform/ NSE/ BSE/CCIL NDS-OM</t>
  </si>
  <si>
    <t>QUETFGNet Asset:</t>
  </si>
  <si>
    <t>ACC Limited</t>
  </si>
  <si>
    <t>Asian Paints Limited</t>
  </si>
  <si>
    <t>Bajaj Auto Limited</t>
  </si>
  <si>
    <t>Bharat Heavy Electricals Limited</t>
  </si>
  <si>
    <t>Bharat Petroleum Corporation Limited</t>
  </si>
  <si>
    <t>Idea Cellular Limited</t>
  </si>
  <si>
    <t>Bharti Airtel Limited</t>
  </si>
  <si>
    <t>Cipla Limited</t>
  </si>
  <si>
    <t>Coal India Limited</t>
  </si>
  <si>
    <t>Dr. Reddy's Laboratories Limited</t>
  </si>
  <si>
    <t>GAIL (India) Limited</t>
  </si>
  <si>
    <t>Grasim Industries Limited</t>
  </si>
  <si>
    <t>Ambuja Cements Limited</t>
  </si>
  <si>
    <t>HCL Technologies Limited</t>
  </si>
  <si>
    <t>Hero MotoCorp Limited</t>
  </si>
  <si>
    <t>Hindalco Industries Limited</t>
  </si>
  <si>
    <t>Hindustan Unilever Limited</t>
  </si>
  <si>
    <t>ICICI Bank Limited</t>
  </si>
  <si>
    <t>IndusInd Bank Limited</t>
  </si>
  <si>
    <t>Kotak Mahindra Bank Limited</t>
  </si>
  <si>
    <t>Larsen &amp; Toubro Limited</t>
  </si>
  <si>
    <t>Lupin Limited</t>
  </si>
  <si>
    <t>Mahindra &amp; Mahindra Limited</t>
  </si>
  <si>
    <t>Maruti Suzuki India Limited</t>
  </si>
  <si>
    <t>Bosch Limited</t>
  </si>
  <si>
    <t>Adani Ports and Special Economic Zone Limited</t>
  </si>
  <si>
    <t>NTPC Limited</t>
  </si>
  <si>
    <t>Oil &amp; Natural Gas Corporation Limited</t>
  </si>
  <si>
    <t>Power Grid Corporation of India Limited</t>
  </si>
  <si>
    <t>Sun Pharmaceuticals Industries Limited</t>
  </si>
  <si>
    <t>Tech Mahindra Limited</t>
  </si>
  <si>
    <t>Tata Steel Limited</t>
  </si>
  <si>
    <t>Tata Power Company Limited</t>
  </si>
  <si>
    <t>UltraTech Cement Limited</t>
  </si>
  <si>
    <t>Wipro Limited</t>
  </si>
  <si>
    <t>Yes Bank Limited</t>
  </si>
  <si>
    <t>Zee Entertainment Enterprises Limited</t>
  </si>
  <si>
    <t>Exide Industries Limited</t>
  </si>
  <si>
    <t>The Indian Hotels Company Limited</t>
  </si>
  <si>
    <t>PTC India Limited</t>
  </si>
  <si>
    <t>CARE A1+</t>
  </si>
  <si>
    <t>364 Days Tbill (MD 24/11/2016)**</t>
  </si>
  <si>
    <t>INE406A01037</t>
  </si>
  <si>
    <t>Aurobindo Pharma Limited</t>
  </si>
  <si>
    <t>INE121J01017</t>
  </si>
  <si>
    <t>Bharti Infratel Limited</t>
  </si>
  <si>
    <t>Telecom -  Equipment &amp; Accessories</t>
  </si>
  <si>
    <t>INE066A01013</t>
  </si>
  <si>
    <t>Eicher Motors Limited</t>
  </si>
  <si>
    <t>IN9155A01020</t>
  </si>
  <si>
    <t>Tata Motors Ltd DVR Shares</t>
  </si>
  <si>
    <t>7.88% GOI (MD 19/03/2030)</t>
  </si>
  <si>
    <t>Net Receivables / (Payables)</t>
  </si>
  <si>
    <t>INE020B14383</t>
  </si>
  <si>
    <t>IN0020150069</t>
  </si>
  <si>
    <t>7.59% GOI (MD 20/03/2029)</t>
  </si>
  <si>
    <t>IN002016X090</t>
  </si>
  <si>
    <t>91 Days Tbill (MD 01/09/2016)</t>
  </si>
  <si>
    <t>INE141A16WY6</t>
  </si>
  <si>
    <t>INE705A16OK4</t>
  </si>
  <si>
    <t>INE134E14725</t>
  </si>
  <si>
    <t>IN002016X124</t>
  </si>
  <si>
    <t>IN0020150093</t>
  </si>
  <si>
    <t>7.59% GOI(MD 11/01/2026)</t>
  </si>
  <si>
    <t>INF090I01FK3</t>
  </si>
  <si>
    <t>INE434A16MC2</t>
  </si>
  <si>
    <t>INE476A16QV4</t>
  </si>
  <si>
    <t>INE608A16MW9</t>
  </si>
  <si>
    <t>ICRA A1+</t>
  </si>
  <si>
    <t>INE556F14CW5</t>
  </si>
  <si>
    <t>QLTEFCBL_010816</t>
  </si>
  <si>
    <t>QLFCBL_010816</t>
  </si>
  <si>
    <t>QDBFCBL_010816</t>
  </si>
  <si>
    <t>QUETFGCBL_010816</t>
  </si>
  <si>
    <t>Portfolio Turnover Ratio (Last One Year) is 0.47%</t>
  </si>
  <si>
    <t>Portfolio Turnover Ratio (Last One Year) is 18.35%</t>
  </si>
  <si>
    <t>QTSFCBL_010816</t>
  </si>
  <si>
    <t>Portfolio Turnover Ratio (Last One Year) is 8.57%</t>
  </si>
  <si>
    <t>Franklin India PRIMA PLUS - Direct - Growth*</t>
  </si>
  <si>
    <t>QEFFCBL_010816</t>
  </si>
  <si>
    <t>QGSFCBL_010816</t>
  </si>
  <si>
    <t>Portfolio Turnover Ratio (last One Year) is 11.06%</t>
  </si>
  <si>
    <t>QMAFCBL_010816</t>
  </si>
  <si>
    <t>Portfolio Turnover Ratio (Last One Year) is 8.66%</t>
  </si>
  <si>
    <t>Bajaj Auto Limited*</t>
  </si>
  <si>
    <t>Housing Development Finance Corporation Limited*</t>
  </si>
  <si>
    <t>Hero MotoCorp Limited*</t>
  </si>
  <si>
    <t>Infosys Limited*</t>
  </si>
  <si>
    <t>Tata Consultancy Services Limited*</t>
  </si>
  <si>
    <t>Tata Motors Limited*</t>
  </si>
  <si>
    <t>Indian Oil Corporation Limited*</t>
  </si>
  <si>
    <t>Tata Chemicals Limited*</t>
  </si>
  <si>
    <t>Petronet LNG Limited*</t>
  </si>
  <si>
    <t>NTPC Limited*</t>
  </si>
  <si>
    <t>HDFC Bank Limited*</t>
  </si>
  <si>
    <t>ITC Limited*</t>
  </si>
  <si>
    <t>Reliance Industries Limited*</t>
  </si>
  <si>
    <t>ICICI Bank Limited*</t>
  </si>
  <si>
    <t>Larsen &amp; Toubro Limited*</t>
  </si>
  <si>
    <t>Axis Bank Limited*</t>
  </si>
  <si>
    <t>Monthly Portfolio Statement of the Quantum Long Term Equity Fund for the period ended July 31, 2016</t>
  </si>
  <si>
    <t>Total Non performing Assets provided for and its percentage to NAV as on July 31, 2016 - NIL</t>
  </si>
  <si>
    <t>As on July 29, 2016 (Rs.)</t>
  </si>
  <si>
    <t>Dividend/ Bonus declared during the period ended July 31, 2016 - NIL</t>
  </si>
  <si>
    <t>Total outstanding exposure in derivative instruments as on July 31, 2016 - NIL</t>
  </si>
  <si>
    <t>Total Market value of investments in Foreign Securities/American Depository Receipts/Global Depository Receipts as on July 31, 2016 - NIL</t>
  </si>
  <si>
    <t>Total Brokerage Paid for Buying/ Selling of Investment for the month ended July 31, 2016 is 65,441.31/-</t>
  </si>
  <si>
    <t>Monthly Portfolio Statement of the Quantum Liquid Fund for the period ended July 31, 2016</t>
  </si>
  <si>
    <t>Oriental Bank of Commerce CD (MD 02/08/2016)**</t>
  </si>
  <si>
    <t>Andhra Bank CD (MD 09/08/2016)**</t>
  </si>
  <si>
    <t>Vijaya Bank CD (MD 19/08/2016)**</t>
  </si>
  <si>
    <t>Punjab &amp; Sind Bank CD (MD 29/08/2016)**</t>
  </si>
  <si>
    <t>Canara Bank CD (MD 15/09/2016)**</t>
  </si>
  <si>
    <t>Power Finance Corporation Ltd CP (MD 04/08/2016)**</t>
  </si>
  <si>
    <t>Rural Electrification Corp Ltd CP (MD 12/08/2016)**</t>
  </si>
  <si>
    <t>Small Ind Dev Bank of India CP (MD 02/09/2016)**</t>
  </si>
  <si>
    <t>91 Days Tbill (MD 22/09/2016)**</t>
  </si>
  <si>
    <t>As on July 31, 2016 (Rs.)</t>
  </si>
  <si>
    <t>Dividend declared during the period ended July 31, 2016</t>
  </si>
  <si>
    <t>Bonus declared during the period ended July 31, 2016 - NIL</t>
  </si>
  <si>
    <t>Average Portfolio Maturity at the end of  July 31, 2016 29 Days</t>
  </si>
  <si>
    <t>Total Brokerage Paid for Buying/ Selling of Investment for the month ended July 31, 2016 is 1,000/-.</t>
  </si>
  <si>
    <t>Monthly Portfolio Statement of the Quantum Dynamic Bond Fund for the period ended July 31, 2016</t>
  </si>
  <si>
    <t>Average Portfolio Maturity at the end of  July 31, 2016 is 12.01 years</t>
  </si>
  <si>
    <t>Total Brokerage Paid for Buying/ Selling of Investment for the month ended July 31, 2016 is NIL.</t>
  </si>
  <si>
    <t>Monthly Portfolio Statement of the Quantum Gold Fund for the period ended July 31, 2016</t>
  </si>
  <si>
    <t>Total Market value of investments in Foreign Securities/American Depository Receipts/Global Depository Receipts as on July 31, 2016 is  Rs. - NIL</t>
  </si>
  <si>
    <t>Total Brokerage Paid for Buying/ Selling of Investment for the month ended July 31, 2016 - NIL</t>
  </si>
  <si>
    <t>Monthly Portfolio Statement of the Quantum Index Fund for the period ended July 31, 2016</t>
  </si>
  <si>
    <t>Dividend / Bonus declared during the period ended July 31, 2016 - NIL</t>
  </si>
  <si>
    <t>Total Brokerage Paid for Buying/ Selling of Investment for the month ended July 31, 2016 is 96.45</t>
  </si>
  <si>
    <t>Monthly Portfolio Statement of the Quantum Tax Saving Fund for the period ended July 31, 2016</t>
  </si>
  <si>
    <t>Total outstanding exposure in derivative instruments as on July 31, 2016 is NIL</t>
  </si>
  <si>
    <t>Total Brokerage Paid for Buying/ Selling of investment for the month ended July 31, 2016 is 4,144.05/-</t>
  </si>
  <si>
    <t>Monthly Portfolio Statement of the Quantum Equity Fund of Funds for the period ended July 31, 2016</t>
  </si>
  <si>
    <t>Total Brokerage Paid for Buying/ Selling of Investment for the month ended July 31, 2016- NIL</t>
  </si>
  <si>
    <t>Monthly Portfolio Statement of the Quantum Gold Savings Fund for the period ended July 31, 2016</t>
  </si>
  <si>
    <t>Total Market value of investments in Foreign Securities/American Depository Receipts/Global Depository Receipts as on July 31, 2016 is Rs - NIL</t>
  </si>
  <si>
    <t>Total Brokerage Paid for Buying/ Selling of Investment for the month ended July 31, 2016 is- Rs. 2,849.27/-</t>
  </si>
  <si>
    <t>Monthly Portfolio Statement of the Quantum Multi Asset Fund for the period ended July 31, 2016</t>
  </si>
  <si>
    <t>Bonus declared during the period ended  July 31, 2016 - NIL</t>
  </si>
  <si>
    <t>Total outstanding exposure in derivative instruments as on  July 31, 2016 - NIL</t>
  </si>
  <si>
    <t>Total Market value of investments in Foreign Securities/American Depository Receipts/Global Depository Receipts as on  July 31, 2016 - NIL</t>
  </si>
  <si>
    <t>Total Brokerage Paid for Buying/ Selling of Investment for the month ended  July 31, 2016 Rs 6,671.94/-</t>
  </si>
  <si>
    <t>Monthly Portfolio Statement of the Quantum Mutual Fund Schemes for the period ended July 31, 2016</t>
  </si>
  <si>
    <t>Monthly Portfolio Statement of the Quantum Equity Fund of Funds for the period ended 29th July 2016</t>
  </si>
  <si>
    <t>Sr.No</t>
  </si>
  <si>
    <t>Name Of The Instrument</t>
  </si>
  <si>
    <t>Industry+/Rating</t>
  </si>
  <si>
    <t>Market/Fair Value(Rs.in Lakhs)</t>
  </si>
  <si>
    <t>% to Nav</t>
  </si>
  <si>
    <t>HDFC Bank Ltd.</t>
  </si>
  <si>
    <t>ICICI Bank Ltd.</t>
  </si>
  <si>
    <t>Axis Bank Ltd.</t>
  </si>
  <si>
    <t>Infosys Ltd.</t>
  </si>
  <si>
    <t>Larsen &amp; Toubro Ltd.</t>
  </si>
  <si>
    <t>Hindustan Petroleum Corporation Ltd.</t>
  </si>
  <si>
    <t>INE094A01015</t>
  </si>
  <si>
    <t>IndusInd Bank Ltd.</t>
  </si>
  <si>
    <t>Reliance Industries Ltd.</t>
  </si>
  <si>
    <t>Bharti Airtel Ltd.</t>
  </si>
  <si>
    <t>Maruti Suzuki India Ltd.</t>
  </si>
  <si>
    <t>Tata Motors Ltd.</t>
  </si>
  <si>
    <t>Yes Bank Ltd.</t>
  </si>
  <si>
    <t>ITC Ltd.</t>
  </si>
  <si>
    <t>Bajaj Finance Ltd.</t>
  </si>
  <si>
    <t>INE296A01016</t>
  </si>
  <si>
    <t>Sun Pharmaceutical Industries Ltd.</t>
  </si>
  <si>
    <t>UltraTech Cement Ltd.</t>
  </si>
  <si>
    <t>Kotak Mahindra Bank Ltd.</t>
  </si>
  <si>
    <t>Housing Development Finance Corp. Ltd.</t>
  </si>
  <si>
    <t>Lupin Ltd.</t>
  </si>
  <si>
    <t>HCL Technologies Ltd.</t>
  </si>
  <si>
    <t>Federal Bank Ltd.</t>
  </si>
  <si>
    <t>INE171A01029</t>
  </si>
  <si>
    <t>Torrent Pharmaceuticals Ltd.</t>
  </si>
  <si>
    <t>INE685A01028</t>
  </si>
  <si>
    <t>Indian Oil Corporation Ltd.</t>
  </si>
  <si>
    <t>UPL Ltd.</t>
  </si>
  <si>
    <t>INE628A01036</t>
  </si>
  <si>
    <t>Pesticides</t>
  </si>
  <si>
    <t>Grasim Industries Ltd.</t>
  </si>
  <si>
    <t>SKF India Ltd.</t>
  </si>
  <si>
    <t>INE640A01023</t>
  </si>
  <si>
    <t>Industrial Products</t>
  </si>
  <si>
    <t>TVS Motor Co. Ltd.</t>
  </si>
  <si>
    <t>INE494B01023</t>
  </si>
  <si>
    <t>NTPC Ltd.</t>
  </si>
  <si>
    <t>Voltas Ltd.</t>
  </si>
  <si>
    <t>INE226A01021</t>
  </si>
  <si>
    <t>Tech Mahindra Ltd.</t>
  </si>
  <si>
    <t>Aurobindo Pharma Ltd.</t>
  </si>
  <si>
    <t>Motherson Sumi Systems Ltd.</t>
  </si>
  <si>
    <t>INE775A01035</t>
  </si>
  <si>
    <t>Cognizant Technology Solutions Corp., A</t>
  </si>
  <si>
    <t>US1924461023</t>
  </si>
  <si>
    <t>Cummins India Ltd.</t>
  </si>
  <si>
    <t>INE298A01020</t>
  </si>
  <si>
    <t>Whirlpool of India Ltd.</t>
  </si>
  <si>
    <t>INE716A01013</t>
  </si>
  <si>
    <t>Consumer Durables</t>
  </si>
  <si>
    <t>Power Grid Corporation of India Ltd.</t>
  </si>
  <si>
    <t>Asian Paints Ltd.</t>
  </si>
  <si>
    <t>Bajaj Finserv Ltd.</t>
  </si>
  <si>
    <t>INE918I01018</t>
  </si>
  <si>
    <t>Mahindra &amp; Mahindra Ltd.</t>
  </si>
  <si>
    <t>Idea Cellular Ltd.</t>
  </si>
  <si>
    <t>Cipla Ltd.</t>
  </si>
  <si>
    <t>Exide Industries Ltd.</t>
  </si>
  <si>
    <t>Tata Consultancy Services Ltd.</t>
  </si>
  <si>
    <t>Bharat Petroleum Corp. Ltd.</t>
  </si>
  <si>
    <t>Britannia Industries Ltd.</t>
  </si>
  <si>
    <t>INE216A01022</t>
  </si>
  <si>
    <t>Equitas Holdings Ltd.</t>
  </si>
  <si>
    <t>INE988K01017</t>
  </si>
  <si>
    <t>Bharat Electronics Ltd.</t>
  </si>
  <si>
    <t>INE263A01016</t>
  </si>
  <si>
    <t>Pidilite Industries Ltd.</t>
  </si>
  <si>
    <t>INE318A01026</t>
  </si>
  <si>
    <t>Dabur India Ltd.</t>
  </si>
  <si>
    <t>INE016A01026</t>
  </si>
  <si>
    <t>Hindustan Unilever Ltd.</t>
  </si>
  <si>
    <t>Divi's Laboratories Ltd.</t>
  </si>
  <si>
    <t>INE361B01024</t>
  </si>
  <si>
    <t>Aditya Birla Fashion and Retail Ltd.</t>
  </si>
  <si>
    <t>INE647O01011</t>
  </si>
  <si>
    <t>Retailing</t>
  </si>
  <si>
    <t>ACC Ltd.</t>
  </si>
  <si>
    <t>Dr. Reddy's Laboratories Ltd.</t>
  </si>
  <si>
    <t>Punjab National Bank</t>
  </si>
  <si>
    <t>INE160A01022</t>
  </si>
  <si>
    <t>Hero Motocorp Ltd.</t>
  </si>
  <si>
    <t>Gujarat State Petronet Ltd.</t>
  </si>
  <si>
    <t>INE246F01010</t>
  </si>
  <si>
    <t>Coal India Ltd.</t>
  </si>
  <si>
    <t>Tata Communications Ltd.</t>
  </si>
  <si>
    <t>INE151A01013</t>
  </si>
  <si>
    <t>Jagran Prakashan Ltd.</t>
  </si>
  <si>
    <t>INE199G01027</t>
  </si>
  <si>
    <t>Wipro Ltd.</t>
  </si>
  <si>
    <t>Bayer Cropscience Ltd.</t>
  </si>
  <si>
    <t>INE462A01022</t>
  </si>
  <si>
    <t>Cholamandalam Investment and Finance Company Ltd.</t>
  </si>
  <si>
    <t>INE121A01016</t>
  </si>
  <si>
    <t>Zee Entertainment Enterprises Ltd.</t>
  </si>
  <si>
    <t>Bajaj Auto Ltd.</t>
  </si>
  <si>
    <t>Adani Ports and Special Economic Zone Ltd.</t>
  </si>
  <si>
    <t>Apollo Tyres Ltd.</t>
  </si>
  <si>
    <t>INE438A01022</t>
  </si>
  <si>
    <t>Tube Investments of India Ltd.</t>
  </si>
  <si>
    <t>INE149A01025</t>
  </si>
  <si>
    <t>Crompton Greaves Consumer Electricals Ltd.</t>
  </si>
  <si>
    <t>INE299U01018</t>
  </si>
  <si>
    <t>Tata Steel Ltd.</t>
  </si>
  <si>
    <t>AIA Engineering Ltd.</t>
  </si>
  <si>
    <t>INE212H01026</t>
  </si>
  <si>
    <t>Fag Bearings India Ltd.</t>
  </si>
  <si>
    <t>INE513A01014</t>
  </si>
  <si>
    <t>Strides Shasun Ltd.</t>
  </si>
  <si>
    <t>INE939A01011</t>
  </si>
  <si>
    <t>Ahluwalia Contracts (India) Ltd.</t>
  </si>
  <si>
    <t>INE758C01029</t>
  </si>
  <si>
    <t>Construction</t>
  </si>
  <si>
    <t>Balkrishna Industries Ltd.</t>
  </si>
  <si>
    <t>INE787D01026</t>
  </si>
  <si>
    <t>Repco Home Finance Ltd.</t>
  </si>
  <si>
    <t>INE612J01015</t>
  </si>
  <si>
    <t>Sanofi India Ltd.</t>
  </si>
  <si>
    <t>INE058A01010</t>
  </si>
  <si>
    <t>Container Corporation of India Ltd.</t>
  </si>
  <si>
    <t>INE111A01017</t>
  </si>
  <si>
    <t>Carborundum Universal Ltd.</t>
  </si>
  <si>
    <t>INE120A01034</t>
  </si>
  <si>
    <t>Karur Vysya Bank Ltd.</t>
  </si>
  <si>
    <t>INE036D01010</t>
  </si>
  <si>
    <t>TV18 Broadcast Ltd.</t>
  </si>
  <si>
    <t>INE886H01027</t>
  </si>
  <si>
    <t>Prism CEMENT Ltd.</t>
  </si>
  <si>
    <t>INE010A01011</t>
  </si>
  <si>
    <t>Blue Star Ltd.</t>
  </si>
  <si>
    <t>INE472A01039</t>
  </si>
  <si>
    <t>Blue Dart Express Ltd.</t>
  </si>
  <si>
    <t>INE233B01017</t>
  </si>
  <si>
    <t>Crompton Greaves Ltd.</t>
  </si>
  <si>
    <t>INE067A01029</t>
  </si>
  <si>
    <t>Hexaware Technologies Ltd.</t>
  </si>
  <si>
    <t>INE093A01033</t>
  </si>
  <si>
    <t>Supreme Industries Ltd.</t>
  </si>
  <si>
    <t>INE195A01028</t>
  </si>
  <si>
    <t>Cadila Healthcare Ltd.</t>
  </si>
  <si>
    <t>INE010B01027</t>
  </si>
  <si>
    <t>VST Industries Ltd.</t>
  </si>
  <si>
    <t>INE710A01016</t>
  </si>
  <si>
    <t>Sequent Scientific Ltd.</t>
  </si>
  <si>
    <t>INE807F01027</t>
  </si>
  <si>
    <t>United Breweries Ltd.</t>
  </si>
  <si>
    <t>INE686F01025</t>
  </si>
  <si>
    <t>Bata India Ltd.</t>
  </si>
  <si>
    <t>INE176A01028</t>
  </si>
  <si>
    <t>Castrol India Ltd.</t>
  </si>
  <si>
    <t>INE172A01027</t>
  </si>
  <si>
    <t>Disa India Ltd.</t>
  </si>
  <si>
    <t>INE131C01011</t>
  </si>
  <si>
    <t>Greenply Industries Ltd.</t>
  </si>
  <si>
    <t>INE461C01038</t>
  </si>
  <si>
    <t>Sundram Fasteners Ltd.</t>
  </si>
  <si>
    <t>INE387A01021</t>
  </si>
  <si>
    <t>Trent Ltd.</t>
  </si>
  <si>
    <t>INE849A01012</t>
  </si>
  <si>
    <t>D.B.Corp Ltd.</t>
  </si>
  <si>
    <t>INE950I01011</t>
  </si>
  <si>
    <t>Media And Entertainment</t>
  </si>
  <si>
    <t>Dhanuka Agritech Ltd.</t>
  </si>
  <si>
    <t>INE435G01025</t>
  </si>
  <si>
    <t>Orient Cement Ltd.</t>
  </si>
  <si>
    <t>INE876N01018</t>
  </si>
  <si>
    <t>Dynamatic Technologies Ltd.</t>
  </si>
  <si>
    <t>INE221B01012</t>
  </si>
  <si>
    <t>NIIT Technologies Ltd.</t>
  </si>
  <si>
    <t>INE591G01017</t>
  </si>
  <si>
    <t>Muthoot Finance Ltd.</t>
  </si>
  <si>
    <t>INE414G01012</t>
  </si>
  <si>
    <t>Amara Raja Batteries Ltd.</t>
  </si>
  <si>
    <t>INE885A01032</t>
  </si>
  <si>
    <t>Titan Company Ltd.</t>
  </si>
  <si>
    <t>INE280A01028</t>
  </si>
  <si>
    <t>Gateway Distriparks Ltd.</t>
  </si>
  <si>
    <t>INE852F01015</t>
  </si>
  <si>
    <t>Credit Analysis and Research Ltd.</t>
  </si>
  <si>
    <t>INE752H01013</t>
  </si>
  <si>
    <t>Petronet LNG Ltd.</t>
  </si>
  <si>
    <t>Navneet Education Ltd.</t>
  </si>
  <si>
    <t>INE060A01024</t>
  </si>
  <si>
    <t>Lakshmi Machine Works Ltd.</t>
  </si>
  <si>
    <t>INE269B01029</t>
  </si>
  <si>
    <t>The Indian Hotels Company Ltd.</t>
  </si>
  <si>
    <t>Gujarat Pipavav Port Ltd.</t>
  </si>
  <si>
    <t>INE517F01014</t>
  </si>
  <si>
    <t>Power Finance Corporation Ltd.</t>
  </si>
  <si>
    <t>INE134E01011</t>
  </si>
  <si>
    <t>GAIL (India) Ltd.</t>
  </si>
  <si>
    <t>Marico Ltd.</t>
  </si>
  <si>
    <t>INE196A01026</t>
  </si>
  <si>
    <t>IPCA Laboratories Ltd.</t>
  </si>
  <si>
    <t>INE571A01020</t>
  </si>
  <si>
    <t>KNR Constructions Ltd.</t>
  </si>
  <si>
    <t>INE634I01011</t>
  </si>
  <si>
    <t>Indian Bank</t>
  </si>
  <si>
    <t>INE562A01011</t>
  </si>
  <si>
    <t>Max Financial Services Ltd.</t>
  </si>
  <si>
    <t>INE180A01020</t>
  </si>
  <si>
    <t>Arvind Ltd.</t>
  </si>
  <si>
    <t>INE034A01011</t>
  </si>
  <si>
    <t>Textile Products</t>
  </si>
  <si>
    <t>DLF Ltd.</t>
  </si>
  <si>
    <t>INE271C01023</t>
  </si>
  <si>
    <t>Godrej Consumer Products Ltd.</t>
  </si>
  <si>
    <t>INE102D01028</t>
  </si>
  <si>
    <t>Havells India Ltd.</t>
  </si>
  <si>
    <t>INE176B01034</t>
  </si>
  <si>
    <t>Oracle Financial Services Software Ltd.</t>
  </si>
  <si>
    <t>INE881D01027</t>
  </si>
  <si>
    <t>MRF Ltd.</t>
  </si>
  <si>
    <t>INE883A01011</t>
  </si>
  <si>
    <t>Union Bank of India</t>
  </si>
  <si>
    <t>INE692A01016</t>
  </si>
  <si>
    <t>Greenlam Industries Ltd.</t>
  </si>
  <si>
    <t>INE544R01013</t>
  </si>
  <si>
    <t>Allahabad Bank</t>
  </si>
  <si>
    <t>INE428A01015</t>
  </si>
  <si>
    <t>Shriram City Union Finance Ltd.</t>
  </si>
  <si>
    <t>INE722A01011</t>
  </si>
  <si>
    <t>Sadbhav Engineering Ltd.</t>
  </si>
  <si>
    <t>INE226H01026</t>
  </si>
  <si>
    <t>Cyient Ltd.</t>
  </si>
  <si>
    <t>INE136B01020</t>
  </si>
  <si>
    <t>eClerx Services Ltd.</t>
  </si>
  <si>
    <t>INE738I01010</t>
  </si>
  <si>
    <t>Huhtamaki PPL Ltd.</t>
  </si>
  <si>
    <t>INE275B01026</t>
  </si>
  <si>
    <t>Sanghvi Movers Ltd.</t>
  </si>
  <si>
    <t>INE989A01024</t>
  </si>
  <si>
    <t>Natco Pharma Ltd.</t>
  </si>
  <si>
    <t>INE987B01026</t>
  </si>
  <si>
    <t>JK Lakshmi Cement Ltd.</t>
  </si>
  <si>
    <t>INE786A01032</t>
  </si>
  <si>
    <t>Thyrocare Technologies Ltd.</t>
  </si>
  <si>
    <t>INE594H01019</t>
  </si>
  <si>
    <t>Healthcare Services</t>
  </si>
  <si>
    <t>LIC Housing Finance Ltd.</t>
  </si>
  <si>
    <t>INE115A01026</t>
  </si>
  <si>
    <t>Tata Chemicals Ltd.</t>
  </si>
  <si>
    <t>Solar Industries India Ltd.</t>
  </si>
  <si>
    <t>INE343H01029</t>
  </si>
  <si>
    <t>Tata Power Co. Ltd.</t>
  </si>
  <si>
    <t>Oil &amp; Natural Gas Corporation Ltd.</t>
  </si>
  <si>
    <t>REDINGTON (INDIA) Ltd.</t>
  </si>
  <si>
    <t>INE891D01026</t>
  </si>
  <si>
    <t>Trading</t>
  </si>
  <si>
    <t>United Spirits Ltd.</t>
  </si>
  <si>
    <t>INE854D01016</t>
  </si>
  <si>
    <t>Mahindra &amp; Mahindra Financial Services Ltd.</t>
  </si>
  <si>
    <t>INE774D01024</t>
  </si>
  <si>
    <t>Lumax Auto Technologies Ltd.</t>
  </si>
  <si>
    <t>INE872H01019</t>
  </si>
  <si>
    <t>Reliance Capital Ltd.</t>
  </si>
  <si>
    <t>INE013A01015</t>
  </si>
  <si>
    <t>Bharat Heavy Electricals Ltd.</t>
  </si>
  <si>
    <t>EIH Ltd.</t>
  </si>
  <si>
    <t>INE230A01023</t>
  </si>
  <si>
    <t>Hotels/resorts &amp; Other Recreational Acti</t>
  </si>
  <si>
    <t>KEI Industries Ltd.</t>
  </si>
  <si>
    <t>INE878B01027</t>
  </si>
  <si>
    <t>Info Edge (India) Ltd.</t>
  </si>
  <si>
    <t>INE663F01024</t>
  </si>
  <si>
    <t>Grindwell Norton Ltd.</t>
  </si>
  <si>
    <t>INE536A01023</t>
  </si>
  <si>
    <t>Persistent Systems Ltd.</t>
  </si>
  <si>
    <t>INE262H01013</t>
  </si>
  <si>
    <t>Bosch Ltd.</t>
  </si>
  <si>
    <t>Vesuvius India Ltd.</t>
  </si>
  <si>
    <t>INE386A01015</t>
  </si>
  <si>
    <t>Bharat Forge Ltd.</t>
  </si>
  <si>
    <t>INE465A01025</t>
  </si>
  <si>
    <t>JK Cement Ltd.</t>
  </si>
  <si>
    <t>INE823G01014</t>
  </si>
  <si>
    <t>Oil India Ltd.</t>
  </si>
  <si>
    <t>INE274J01014</t>
  </si>
  <si>
    <t>Jubilant Foodworks Ltd.</t>
  </si>
  <si>
    <t>INE797F01012</t>
  </si>
  <si>
    <t>Taurus Ventures Ltd.</t>
  </si>
  <si>
    <t>INE153U01017</t>
  </si>
  <si>
    <t>Vinati Organics Ltd.</t>
  </si>
  <si>
    <t>INE410B01029</t>
  </si>
  <si>
    <t>Century Textiles &amp; Industries Ltd.</t>
  </si>
  <si>
    <t>INE055A01016</t>
  </si>
  <si>
    <t>CEAT Ltd.</t>
  </si>
  <si>
    <t>INE482A01020</t>
  </si>
  <si>
    <t>Steel Authority Of India Ltd.</t>
  </si>
  <si>
    <t>INE114A01011</t>
  </si>
  <si>
    <t>Akzo Nobel India Ltd.</t>
  </si>
  <si>
    <t>INE133A01011</t>
  </si>
  <si>
    <t>GlaxoSmithKline Consumer Healthcare Ltd.</t>
  </si>
  <si>
    <t>INE264A01014</t>
  </si>
  <si>
    <t>Thermax Ltd.</t>
  </si>
  <si>
    <t>INE152A01029</t>
  </si>
  <si>
    <t>Emami Ltd.</t>
  </si>
  <si>
    <t>INE548C01032</t>
  </si>
  <si>
    <t>ITD Cementation India Ltd.</t>
  </si>
  <si>
    <t>INE686A01026</t>
  </si>
  <si>
    <t>NRB Bearings Ltd.</t>
  </si>
  <si>
    <t>INE349A01021</t>
  </si>
  <si>
    <t>Sundaram Finance Ltd.</t>
  </si>
  <si>
    <t>INE660A01013</t>
  </si>
  <si>
    <t>Aditya Birla Nuvo Ltd.</t>
  </si>
  <si>
    <t>INE069A01017</t>
  </si>
  <si>
    <t>Services</t>
  </si>
  <si>
    <t>Timken India Ltd.</t>
  </si>
  <si>
    <t>INE325A01013</t>
  </si>
  <si>
    <t>GlaxoSmithKline Pharmaceuticals Ltd.</t>
  </si>
  <si>
    <t>INE159A01016</t>
  </si>
  <si>
    <t>Greaves Cotton Ltd.</t>
  </si>
  <si>
    <t>INE224A01026</t>
  </si>
  <si>
    <t>Alstom India Ltd.</t>
  </si>
  <si>
    <t>INE878A01011</t>
  </si>
  <si>
    <t>Housing Development Finance Corporation Ltd.</t>
  </si>
  <si>
    <t>INE001A13031</t>
  </si>
  <si>
    <t>IRB Infrastructure Developers Ltd.</t>
  </si>
  <si>
    <t>INE821I01014</t>
  </si>
  <si>
    <t>HSIL Ltd.</t>
  </si>
  <si>
    <t>INE415A01038</t>
  </si>
  <si>
    <t>Tourism Finance Corporation Of India Ltd.</t>
  </si>
  <si>
    <t>INE305A01015</t>
  </si>
  <si>
    <t>Hindalco Industries Ltd.</t>
  </si>
  <si>
    <t>HT Media Ltd.</t>
  </si>
  <si>
    <t>INE501G01024</t>
  </si>
  <si>
    <t>MindTree Ltd.</t>
  </si>
  <si>
    <t>INE018I01017</t>
  </si>
  <si>
    <t>Vedanta Ltd.</t>
  </si>
  <si>
    <t>INE205A01025</t>
  </si>
  <si>
    <t>Hindustan Zinc Ltd.</t>
  </si>
  <si>
    <t>INE267A01025</t>
  </si>
  <si>
    <t>Wockhardt Ltd.</t>
  </si>
  <si>
    <t>INE049B01025</t>
  </si>
  <si>
    <t>Sun TV Network Ltd.</t>
  </si>
  <si>
    <t>INE424H01027</t>
  </si>
  <si>
    <t>IDFC Ltd.</t>
  </si>
  <si>
    <t>INE043D01016</t>
  </si>
  <si>
    <t>KEC International Ltd.</t>
  </si>
  <si>
    <t>INE389H01022</t>
  </si>
  <si>
    <t>IDFC Bank Ltd.</t>
  </si>
  <si>
    <t>INE092T01019</t>
  </si>
  <si>
    <t>Gujarat Mineral Development Corp. Ltd.</t>
  </si>
  <si>
    <t>INE131A01031</t>
  </si>
  <si>
    <t>Minerals/mining</t>
  </si>
  <si>
    <t>Procter &amp; Gamble Hygiene and Health Care Ltd.</t>
  </si>
  <si>
    <t>INE179A01014</t>
  </si>
  <si>
    <t>Oberoi Realty Ltd.</t>
  </si>
  <si>
    <t>INE093I01010</t>
  </si>
  <si>
    <t>Cairn India Ltd.</t>
  </si>
  <si>
    <t>INE910H01017</t>
  </si>
  <si>
    <t>Larsen &amp; Toubro Infotech Ltd.</t>
  </si>
  <si>
    <t>INE214T01019</t>
  </si>
  <si>
    <t>M.M. Forgings Ltd.</t>
  </si>
  <si>
    <t>INE227C01017</t>
  </si>
  <si>
    <t>Shakti Pumps India Ltd.</t>
  </si>
  <si>
    <t>INE908D01010</t>
  </si>
  <si>
    <t>Coromandel International Ltd.</t>
  </si>
  <si>
    <t>INE169A01031</t>
  </si>
  <si>
    <t>Fertilisers</t>
  </si>
  <si>
    <t>Gayatri Bioorganics Ltd.</t>
  </si>
  <si>
    <t>INE052E01015</t>
  </si>
  <si>
    <t>Unlisted Securities</t>
  </si>
  <si>
    <t>Quantum Information Systems</t>
  </si>
  <si>
    <t>Quantum Information Services</t>
  </si>
  <si>
    <t>INE696201123</t>
  </si>
  <si>
    <t>Numero Uno International Ltd.</t>
  </si>
  <si>
    <t>DBXXNUIL01EQ</t>
  </si>
  <si>
    <t>Miscellaneous</t>
  </si>
  <si>
    <t>Jadoonet.Com</t>
  </si>
  <si>
    <t>EQ600401XXXX</t>
  </si>
  <si>
    <t>Padmini Technologies Ltd.</t>
  </si>
  <si>
    <t>INE114B01019</t>
  </si>
  <si>
    <t>Derivatives</t>
  </si>
  <si>
    <t>Bharat Petroleum Corporation Ltd.</t>
  </si>
  <si>
    <t>Preference Shares</t>
  </si>
  <si>
    <t>Zee Entertainment Enterprises Limited (Preference Share)</t>
  </si>
  <si>
    <t>INE256A04022</t>
  </si>
  <si>
    <t>Debt Instruments</t>
  </si>
  <si>
    <t>(a)Listed/ Awaiting listing on Stock Exchange</t>
  </si>
  <si>
    <t>(i)Non-Convertible Debentures/Bonds</t>
  </si>
  <si>
    <t>8.49% NTPC Limited (25/03/2025)</t>
  </si>
  <si>
    <t>INE733E07JP6</t>
  </si>
  <si>
    <t>CRISIL AAA</t>
  </si>
  <si>
    <t>Mutual Fund Units</t>
  </si>
  <si>
    <t>HDFC Liquid Fund - Direct Plan - Growth Plan</t>
  </si>
  <si>
    <t>INF179K01WT6</t>
  </si>
  <si>
    <t>Mirae Asset Cash Management Fund - DIRECT GROWTH</t>
  </si>
  <si>
    <t>INF769K01CM1</t>
  </si>
  <si>
    <t>Birla Sun Life Nifty ETF - Growth</t>
  </si>
  <si>
    <t>INF209K01IR4</t>
  </si>
  <si>
    <t>ICICI Prudential Nifty 100 iWIN ETF</t>
  </si>
  <si>
    <t>INF109KA1962</t>
  </si>
  <si>
    <t>Fixed Deposit</t>
  </si>
  <si>
    <t>Axis Bank (Duration 366 Days)</t>
  </si>
  <si>
    <t>Corporation Bank (Duration 366 Days)</t>
  </si>
  <si>
    <t>Kotak Mahindra Bank Ltd. - 29 Aug 2016 (Duration - 91 Days)</t>
  </si>
  <si>
    <t>Collateralised Borrowing &amp; Lending Obligation</t>
  </si>
  <si>
    <t>Others</t>
  </si>
  <si>
    <t>Cash &amp; Cash Receivable</t>
  </si>
</sst>
</file>

<file path=xl/styles.xml><?xml version="1.0" encoding="utf-8"?>
<styleSheet xmlns="http://schemas.openxmlformats.org/spreadsheetml/2006/main">
  <numFmts count="13">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_(* #,##0.00000_);_(* \(#,##0.00000\);_(* &quot;-&quot;??_);_(@_)"/>
    <numFmt numFmtId="174" formatCode="0.000"/>
    <numFmt numFmtId="175" formatCode="##0.00"/>
  </numFmts>
  <fonts count="15">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9"/>
      <color indexed="72"/>
      <name val="Arial"/>
      <family val="2"/>
    </font>
    <font>
      <sz val="10"/>
      <color theme="1" tint="0.14999847407452621"/>
      <name val="Arial"/>
      <family val="2"/>
    </font>
    <font>
      <b/>
      <sz val="11"/>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8">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xf numFmtId="0" fontId="1" fillId="0" borderId="0"/>
  </cellStyleXfs>
  <cellXfs count="498">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2" borderId="13" xfId="9" applyFont="1" applyFill="1" applyBorder="1"/>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1" applyNumberFormat="1"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14"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43" fontId="2" fillId="0" borderId="4" xfId="1" applyFont="1" applyFill="1" applyBorder="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3" borderId="2" xfId="9" applyFont="1" applyFill="1" applyBorder="1" applyAlignment="1">
      <alignment horizontal="left" wrapText="1"/>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173" fontId="1" fillId="2" borderId="0" xfId="10" applyNumberFormat="1" applyFont="1" applyFill="1" applyBorder="1"/>
    <xf numFmtId="10" fontId="2" fillId="0" borderId="5" xfId="15" applyNumberFormat="1" applyFont="1" applyFill="1" applyBorder="1"/>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2" borderId="7" xfId="10" applyFont="1" applyFill="1" applyBorder="1" applyAlignment="1">
      <alignment horizontal="center"/>
    </xf>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2" borderId="19" xfId="9" applyFont="1" applyFill="1" applyBorder="1" applyAlignment="1">
      <alignment horizontal="left" vertical="top" wrapText="1"/>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2" fontId="2" fillId="0" borderId="4" xfId="1" applyNumberFormat="1" applyFont="1" applyFill="1" applyBorder="1"/>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11" fillId="0" borderId="0" xfId="0" applyNumberFormat="1" applyFont="1" applyFill="1" applyBorder="1" applyAlignment="1" applyProtection="1">
      <alignment horizontal="left" vertical="top"/>
    </xf>
    <xf numFmtId="10" fontId="8" fillId="0" borderId="5" xfId="15" applyNumberFormat="1" applyFont="1" applyFill="1" applyBorder="1"/>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2" fontId="1" fillId="0" borderId="4" xfId="1" applyNumberFormat="1" applyFont="1" applyFill="1" applyBorder="1"/>
    <xf numFmtId="0" fontId="2" fillId="0" borderId="4" xfId="9" applyFont="1" applyFill="1" applyBorder="1" applyAlignment="1">
      <alignment horizontal="left" vertical="top" wrapText="1"/>
    </xf>
    <xf numFmtId="0" fontId="1" fillId="3" borderId="0" xfId="9" applyFont="1" applyFill="1" applyBorder="1" applyAlignment="1">
      <alignment horizontal="left"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6" xfId="9"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2" fillId="0" borderId="4" xfId="10" applyFont="1" applyFill="1" applyBorder="1" applyAlignment="1"/>
    <xf numFmtId="0" fontId="1" fillId="2" borderId="12" xfId="10" applyFont="1" applyFill="1" applyBorder="1" applyAlignment="1"/>
    <xf numFmtId="4" fontId="1" fillId="0" borderId="4" xfId="0" applyNumberFormat="1" applyFont="1" applyFill="1" applyBorder="1" applyAlignment="1">
      <alignment vertical="top" wrapText="1"/>
    </xf>
    <xf numFmtId="3" fontId="1" fillId="0" borderId="4" xfId="0" applyNumberFormat="1" applyFont="1" applyFill="1" applyBorder="1" applyAlignment="1">
      <alignment vertical="top"/>
    </xf>
    <xf numFmtId="4" fontId="1" fillId="0" borderId="4" xfId="0" applyNumberFormat="1" applyFont="1" applyFill="1" applyBorder="1" applyAlignment="1">
      <alignment vertical="top"/>
    </xf>
    <xf numFmtId="0" fontId="1" fillId="3" borderId="0" xfId="9" applyFont="1" applyFill="1" applyBorder="1" applyAlignment="1">
      <alignment horizontal="left"/>
    </xf>
    <xf numFmtId="0" fontId="7" fillId="0" borderId="4" xfId="14" applyBorder="1"/>
    <xf numFmtId="0" fontId="1" fillId="2" borderId="1" xfId="9" applyFont="1" applyFill="1" applyBorder="1" applyAlignment="1">
      <alignment horizontal="left"/>
    </xf>
    <xf numFmtId="0" fontId="1" fillId="3" borderId="1" xfId="9" applyFont="1" applyFill="1" applyBorder="1" applyAlignment="1">
      <alignment horizontal="left"/>
    </xf>
    <xf numFmtId="10" fontId="1" fillId="2" borderId="0" xfId="15" applyNumberFormat="1" applyFont="1" applyFill="1" applyBorder="1" applyAlignment="1">
      <alignment vertical="top"/>
    </xf>
    <xf numFmtId="10" fontId="1" fillId="2" borderId="0" xfId="15" applyNumberFormat="1" applyFont="1" applyFill="1" applyBorder="1" applyAlignment="1">
      <alignment vertical="center"/>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174" fontId="1" fillId="3" borderId="4" xfId="10" applyNumberFormat="1" applyFont="1" applyFill="1" applyBorder="1"/>
    <xf numFmtId="0" fontId="1" fillId="3" borderId="4" xfId="10" applyFont="1" applyFill="1" applyBorder="1"/>
    <xf numFmtId="0" fontId="12" fillId="3" borderId="4" xfId="10" applyFont="1" applyFill="1" applyBorder="1"/>
    <xf numFmtId="0" fontId="2" fillId="3" borderId="4" xfId="10" applyFont="1" applyFill="1" applyBorder="1" applyAlignment="1">
      <alignment vertical="top"/>
    </xf>
    <xf numFmtId="0" fontId="2" fillId="3" borderId="4" xfId="10" applyFont="1" applyFill="1" applyBorder="1" applyAlignment="1">
      <alignment horizontal="center" vertical="top" wrapText="1"/>
    </xf>
    <xf numFmtId="0" fontId="1" fillId="3" borderId="4" xfId="10" applyFont="1" applyFill="1" applyBorder="1" applyAlignment="1">
      <alignment vertical="top"/>
    </xf>
    <xf numFmtId="0" fontId="2" fillId="3" borderId="4" xfId="10" applyFont="1" applyFill="1" applyBorder="1" applyAlignment="1">
      <alignment horizontal="right" vertical="top"/>
    </xf>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171" fontId="1" fillId="0" borderId="4" xfId="10" applyNumberFormat="1" applyFont="1" applyFill="1" applyBorder="1" applyAlignment="1"/>
    <xf numFmtId="2" fontId="1" fillId="0" borderId="4" xfId="9" applyNumberFormat="1" applyFont="1" applyFill="1" applyBorder="1"/>
    <xf numFmtId="43" fontId="8" fillId="0" borderId="4" xfId="1" applyFont="1" applyFill="1" applyBorder="1" applyAlignment="1"/>
    <xf numFmtId="0" fontId="1" fillId="0" borderId="0" xfId="10" applyFont="1" applyFill="1" applyBorder="1"/>
    <xf numFmtId="0" fontId="2" fillId="0" borderId="0" xfId="9" applyFont="1" applyFill="1" applyBorder="1" applyAlignment="1">
      <alignment horizontal="left" vertical="top" wrapText="1"/>
    </xf>
    <xf numFmtId="10" fontId="1" fillId="0" borderId="0" xfId="11" applyNumberFormat="1" applyFont="1" applyFill="1" applyBorder="1"/>
    <xf numFmtId="10" fontId="1" fillId="0" borderId="0" xfId="11" applyNumberFormat="1" applyFont="1" applyFill="1" applyBorder="1" applyAlignment="1">
      <alignment vertical="top"/>
    </xf>
    <xf numFmtId="10" fontId="2" fillId="0" borderId="0" xfId="11" applyNumberFormat="1" applyFont="1" applyFill="1" applyBorder="1" applyAlignment="1">
      <alignment horizontal="right"/>
    </xf>
    <xf numFmtId="10" fontId="2" fillId="0" borderId="0" xfId="11" applyNumberFormat="1" applyFont="1" applyFill="1" applyBorder="1"/>
    <xf numFmtId="164" fontId="2" fillId="0" borderId="0" xfId="6" applyNumberFormat="1" applyFont="1" applyFill="1" applyBorder="1" applyAlignment="1">
      <alignment horizontal="right"/>
    </xf>
    <xf numFmtId="164" fontId="1" fillId="0" borderId="0" xfId="6" applyNumberFormat="1" applyFont="1" applyFill="1" applyBorder="1" applyAlignment="1">
      <alignment horizontal="right"/>
    </xf>
    <xf numFmtId="10" fontId="2" fillId="0" borderId="0" xfId="9" applyNumberFormat="1" applyFont="1" applyFill="1" applyBorder="1"/>
    <xf numFmtId="43" fontId="1" fillId="2" borderId="0" xfId="5" applyFont="1" applyFill="1" applyBorder="1" applyAlignment="1">
      <alignment horizontal="right"/>
    </xf>
    <xf numFmtId="2" fontId="1" fillId="0" borderId="4" xfId="10" applyNumberFormat="1" applyFont="1" applyFill="1" applyBorder="1"/>
    <xf numFmtId="0" fontId="2" fillId="2" borderId="0" xfId="9" applyFont="1" applyFill="1" applyBorder="1" applyAlignment="1">
      <alignment horizontal="center"/>
    </xf>
    <xf numFmtId="0" fontId="1" fillId="2" borderId="0" xfId="10" applyFont="1" applyFill="1" applyBorder="1" applyAlignment="1">
      <alignment horizontal="center" wrapText="1"/>
    </xf>
    <xf numFmtId="0" fontId="1" fillId="3" borderId="0" xfId="10" applyFont="1" applyFill="1" applyBorder="1" applyAlignment="1">
      <alignment horizontal="left" wrapText="1"/>
    </xf>
    <xf numFmtId="0" fontId="2" fillId="2" borderId="0" xfId="10" applyFont="1" applyFill="1" applyBorder="1" applyAlignment="1">
      <alignment horizontal="center"/>
    </xf>
    <xf numFmtId="0" fontId="2" fillId="0" borderId="0" xfId="10" applyFont="1" applyBorder="1" applyAlignment="1">
      <alignment horizontal="center"/>
    </xf>
    <xf numFmtId="0" fontId="2" fillId="2" borderId="0" xfId="10" applyFont="1" applyFill="1" applyBorder="1" applyAlignment="1">
      <alignment horizontal="center" vertical="top" wrapText="1"/>
    </xf>
    <xf numFmtId="10" fontId="1" fillId="2" borderId="0" xfId="15" applyNumberFormat="1" applyFont="1" applyFill="1" applyBorder="1"/>
    <xf numFmtId="0" fontId="2" fillId="2" borderId="0" xfId="10" applyFont="1" applyFill="1" applyBorder="1" applyAlignment="1">
      <alignment vertical="top" wrapText="1"/>
    </xf>
    <xf numFmtId="43" fontId="1" fillId="2" borderId="0" xfId="10" applyNumberFormat="1" applyFont="1" applyFill="1" applyBorder="1"/>
    <xf numFmtId="10" fontId="1" fillId="2" borderId="0" xfId="10" applyNumberFormat="1" applyFont="1" applyFill="1" applyBorder="1"/>
    <xf numFmtId="10" fontId="2" fillId="2" borderId="0" xfId="15" applyNumberFormat="1" applyFont="1" applyFill="1" applyBorder="1"/>
    <xf numFmtId="10" fontId="2" fillId="2" borderId="0" xfId="10" applyNumberFormat="1" applyFont="1" applyFill="1" applyBorder="1"/>
    <xf numFmtId="10" fontId="8" fillId="0" borderId="0" xfId="15" applyNumberFormat="1" applyFont="1" applyFill="1" applyBorder="1"/>
    <xf numFmtId="10" fontId="8" fillId="0" borderId="5" xfId="15" applyNumberFormat="1" applyFont="1" applyFill="1" applyBorder="1" applyAlignment="1">
      <alignment horizontal="right"/>
    </xf>
    <xf numFmtId="10" fontId="8" fillId="0" borderId="5" xfId="15" applyNumberFormat="1" applyFont="1" applyFill="1" applyBorder="1" applyAlignment="1"/>
    <xf numFmtId="0" fontId="2" fillId="2" borderId="6" xfId="10" applyFont="1" applyFill="1" applyBorder="1" applyAlignment="1">
      <alignment horizontal="center"/>
    </xf>
    <xf numFmtId="4" fontId="2" fillId="0" borderId="7" xfId="0" applyNumberFormat="1" applyFont="1" applyFill="1" applyBorder="1"/>
    <xf numFmtId="4" fontId="8" fillId="0" borderId="4" xfId="1" applyNumberFormat="1" applyFont="1" applyFill="1" applyBorder="1"/>
    <xf numFmtId="10" fontId="1" fillId="0" borderId="0" xfId="9" applyNumberFormat="1" applyFont="1" applyFill="1"/>
    <xf numFmtId="0" fontId="1" fillId="2" borderId="4" xfId="9" applyFont="1" applyFill="1" applyBorder="1" applyAlignment="1"/>
    <xf numFmtId="10" fontId="1" fillId="0" borderId="5" xfId="15" applyNumberFormat="1" applyFont="1" applyFill="1" applyBorder="1" applyAlignment="1">
      <alignment horizontal="right"/>
    </xf>
    <xf numFmtId="43" fontId="1" fillId="2" borderId="0" xfId="1" applyFont="1" applyFill="1" applyBorder="1"/>
    <xf numFmtId="43" fontId="2" fillId="2" borderId="0" xfId="1" applyFont="1" applyFill="1" applyBorder="1"/>
    <xf numFmtId="43" fontId="1" fillId="2" borderId="0" xfId="1" applyFont="1" applyFill="1" applyBorder="1" applyAlignment="1">
      <alignment vertical="top"/>
    </xf>
    <xf numFmtId="43" fontId="1" fillId="2" borderId="0" xfId="1" applyFont="1" applyFill="1" applyBorder="1" applyAlignment="1">
      <alignment vertical="center"/>
    </xf>
    <xf numFmtId="10" fontId="1" fillId="0" borderId="0" xfId="15" applyNumberFormat="1" applyFont="1" applyFill="1"/>
    <xf numFmtId="0" fontId="1" fillId="0" borderId="4" xfId="0" applyFont="1" applyFill="1" applyBorder="1" applyAlignment="1">
      <alignment vertical="top" wrapText="1"/>
    </xf>
    <xf numFmtId="0" fontId="1" fillId="0" borderId="3" xfId="9" applyFont="1" applyFill="1" applyBorder="1" applyAlignment="1">
      <alignment horizontal="center" vertical="top"/>
    </xf>
    <xf numFmtId="2" fontId="1" fillId="0" borderId="0" xfId="9" applyNumberFormat="1" applyFont="1" applyFill="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3" borderId="28" xfId="10" applyFont="1" applyFill="1" applyBorder="1" applyAlignment="1">
      <alignment horizontal="center" vertical="top" wrapText="1"/>
    </xf>
    <xf numFmtId="0" fontId="2" fillId="3"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xf numFmtId="0" fontId="14" fillId="0" borderId="4" xfId="0" applyFont="1" applyBorder="1" applyAlignment="1">
      <alignment horizontal="center"/>
    </xf>
    <xf numFmtId="0" fontId="13" fillId="0" borderId="4" xfId="0" applyFont="1" applyBorder="1"/>
    <xf numFmtId="169" fontId="13" fillId="0" borderId="4" xfId="0" applyNumberFormat="1" applyFont="1" applyBorder="1"/>
    <xf numFmtId="43" fontId="13" fillId="0" borderId="4" xfId="0" applyNumberFormat="1" applyFont="1" applyBorder="1"/>
    <xf numFmtId="2" fontId="13" fillId="0" borderId="4" xfId="0" applyNumberFormat="1" applyFont="1" applyBorder="1"/>
    <xf numFmtId="0" fontId="0" fillId="0" borderId="4" xfId="0" applyBorder="1"/>
    <xf numFmtId="169" fontId="0" fillId="0" borderId="4" xfId="0" applyNumberFormat="1" applyBorder="1"/>
    <xf numFmtId="43" fontId="0" fillId="0" borderId="4" xfId="0" applyNumberFormat="1" applyBorder="1"/>
    <xf numFmtId="2" fontId="0" fillId="0" borderId="4" xfId="0" applyNumberFormat="1" applyBorder="1"/>
    <xf numFmtId="0" fontId="0" fillId="0" borderId="4" xfId="0" applyFont="1" applyBorder="1" applyAlignment="1"/>
    <xf numFmtId="165" fontId="0" fillId="0" borderId="4" xfId="0" applyNumberFormat="1" applyBorder="1"/>
    <xf numFmtId="0" fontId="0" fillId="0" borderId="4" xfId="0" applyNumberFormat="1" applyFont="1" applyFill="1" applyBorder="1" applyAlignment="1" applyProtection="1">
      <alignment vertical="top"/>
    </xf>
    <xf numFmtId="2" fontId="0" fillId="0" borderId="4" xfId="0" applyNumberFormat="1" applyFont="1" applyBorder="1" applyAlignment="1"/>
    <xf numFmtId="0" fontId="0" fillId="0" borderId="4" xfId="0" applyFont="1" applyBorder="1" applyAlignment="1" applyProtection="1">
      <alignment vertical="top"/>
    </xf>
    <xf numFmtId="175" fontId="0" fillId="0" borderId="4" xfId="0" applyNumberFormat="1" applyFont="1" applyBorder="1" applyAlignment="1" applyProtection="1"/>
    <xf numFmtId="0" fontId="5" fillId="0" borderId="4" xfId="17" applyFont="1" applyFill="1" applyBorder="1" applyAlignment="1"/>
    <xf numFmtId="0" fontId="13" fillId="0" borderId="29" xfId="0" applyFont="1" applyFill="1" applyBorder="1" applyAlignment="1" applyProtection="1">
      <alignment vertical="top"/>
    </xf>
    <xf numFmtId="0" fontId="13" fillId="0" borderId="4" xfId="0" applyFont="1" applyBorder="1" applyAlignment="1"/>
    <xf numFmtId="169" fontId="0" fillId="0" borderId="0" xfId="0" applyNumberFormat="1"/>
    <xf numFmtId="43" fontId="0" fillId="0" borderId="0" xfId="0" applyNumberFormat="1"/>
    <xf numFmtId="2" fontId="0" fillId="0" borderId="0" xfId="0" applyNumberFormat="1"/>
  </cellXfs>
  <cellStyles count="18">
    <cellStyle name="_x000a_386grabber=m" xfId="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ds/MF/ppd/PER/FORMULA.xlk"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5"/>
  <sheetViews>
    <sheetView workbookViewId="0">
      <selection activeCell="C12" sqref="C12"/>
    </sheetView>
  </sheetViews>
  <sheetFormatPr defaultRowHeight="12.75"/>
  <cols>
    <col min="1" max="1" width="9.140625" style="164"/>
    <col min="2" max="2" width="31.85546875" style="164" bestFit="1" customWidth="1"/>
    <col min="3" max="3" width="29" style="164" bestFit="1" customWidth="1"/>
    <col min="4" max="4" width="17" style="164" bestFit="1" customWidth="1"/>
    <col min="5" max="5" width="9.140625" style="164"/>
    <col min="6" max="6" width="9.140625" style="164" customWidth="1"/>
    <col min="7" max="7" width="15" style="164" customWidth="1"/>
    <col min="8" max="16384" width="9.140625" style="164"/>
  </cols>
  <sheetData>
    <row r="1" spans="1:9" s="2" customFormat="1">
      <c r="A1" s="422" t="s">
        <v>0</v>
      </c>
      <c r="B1" s="423"/>
      <c r="C1" s="423"/>
      <c r="D1" s="423"/>
      <c r="E1" s="423"/>
      <c r="F1" s="423"/>
      <c r="G1" s="424"/>
      <c r="I1" s="1"/>
    </row>
    <row r="2" spans="1:9" s="2" customFormat="1">
      <c r="A2" s="3"/>
      <c r="B2" s="4"/>
      <c r="C2" s="4"/>
      <c r="D2" s="4"/>
      <c r="E2" s="62"/>
      <c r="F2" s="4"/>
      <c r="G2" s="41"/>
      <c r="I2" s="1"/>
    </row>
    <row r="3" spans="1:9" s="2" customFormat="1">
      <c r="A3" s="425" t="s">
        <v>1</v>
      </c>
      <c r="B3" s="426"/>
      <c r="C3" s="426"/>
      <c r="D3" s="426"/>
      <c r="E3" s="426"/>
      <c r="F3" s="426"/>
      <c r="G3" s="427"/>
      <c r="I3" s="1"/>
    </row>
    <row r="4" spans="1:9" s="2" customFormat="1">
      <c r="A4" s="425" t="s">
        <v>2</v>
      </c>
      <c r="B4" s="426"/>
      <c r="C4" s="426"/>
      <c r="D4" s="426"/>
      <c r="E4" s="426"/>
      <c r="F4" s="426"/>
      <c r="G4" s="427"/>
      <c r="H4" s="1"/>
      <c r="I4" s="1"/>
    </row>
    <row r="5" spans="1:9" s="2" customFormat="1" ht="15" customHeight="1">
      <c r="A5" s="428" t="s">
        <v>136</v>
      </c>
      <c r="B5" s="429"/>
      <c r="C5" s="429"/>
      <c r="D5" s="429"/>
      <c r="E5" s="429"/>
      <c r="F5" s="429"/>
      <c r="G5" s="430"/>
      <c r="H5" s="1"/>
      <c r="I5" s="1"/>
    </row>
    <row r="6" spans="1:9" s="2" customFormat="1" ht="15" customHeight="1">
      <c r="A6" s="428"/>
      <c r="B6" s="429"/>
      <c r="C6" s="429"/>
      <c r="D6" s="429"/>
      <c r="E6" s="429"/>
      <c r="F6" s="429"/>
      <c r="G6" s="430"/>
      <c r="H6" s="1"/>
      <c r="I6" s="1"/>
    </row>
    <row r="7" spans="1:9" s="2" customFormat="1">
      <c r="A7" s="3"/>
      <c r="B7" s="4"/>
      <c r="C7" s="4"/>
      <c r="D7" s="4"/>
      <c r="E7" s="62"/>
      <c r="F7" s="4"/>
      <c r="G7" s="41"/>
      <c r="H7" s="1"/>
      <c r="I7" s="1"/>
    </row>
    <row r="8" spans="1:9" s="2" customFormat="1" ht="13.5" thickBot="1">
      <c r="A8" s="431" t="s">
        <v>424</v>
      </c>
      <c r="B8" s="432"/>
      <c r="C8" s="432"/>
      <c r="D8" s="432"/>
      <c r="E8" s="432"/>
      <c r="F8" s="432"/>
      <c r="G8" s="433"/>
      <c r="I8" s="1"/>
    </row>
    <row r="11" spans="1:9">
      <c r="B11" s="165" t="s">
        <v>152</v>
      </c>
      <c r="C11" s="165" t="s">
        <v>153</v>
      </c>
    </row>
    <row r="12" spans="1:9" ht="15">
      <c r="B12" s="166" t="s">
        <v>154</v>
      </c>
      <c r="C12" s="167" t="s">
        <v>155</v>
      </c>
    </row>
    <row r="13" spans="1:9" ht="15">
      <c r="B13" s="166" t="s">
        <v>156</v>
      </c>
      <c r="C13" s="167" t="s">
        <v>157</v>
      </c>
    </row>
    <row r="14" spans="1:9" ht="15">
      <c r="B14" s="166" t="s">
        <v>231</v>
      </c>
      <c r="C14" s="348" t="s">
        <v>234</v>
      </c>
    </row>
    <row r="15" spans="1:9" ht="15">
      <c r="B15" s="166" t="s">
        <v>151</v>
      </c>
      <c r="C15" s="167" t="s">
        <v>158</v>
      </c>
    </row>
    <row r="16" spans="1:9" ht="15">
      <c r="B16" s="166" t="s">
        <v>159</v>
      </c>
      <c r="C16" s="167" t="s">
        <v>160</v>
      </c>
    </row>
    <row r="17" spans="2:4" ht="15">
      <c r="B17" s="166" t="s">
        <v>161</v>
      </c>
      <c r="C17" s="167" t="s">
        <v>162</v>
      </c>
    </row>
    <row r="18" spans="2:4" ht="15">
      <c r="B18" s="166" t="s">
        <v>163</v>
      </c>
      <c r="C18" s="167" t="s">
        <v>164</v>
      </c>
    </row>
    <row r="19" spans="2:4" ht="15">
      <c r="B19" s="166" t="s">
        <v>165</v>
      </c>
      <c r="C19" s="167" t="s">
        <v>166</v>
      </c>
    </row>
    <row r="20" spans="2:4" ht="15">
      <c r="B20" s="166" t="s">
        <v>167</v>
      </c>
      <c r="C20" s="167" t="s">
        <v>168</v>
      </c>
    </row>
    <row r="23" spans="2:4">
      <c r="C23" s="185"/>
      <c r="D23" s="185"/>
    </row>
    <row r="24" spans="2:4">
      <c r="C24" s="185"/>
    </row>
    <row r="25" spans="2:4">
      <c r="C25" s="185"/>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R70"/>
  <sheetViews>
    <sheetView topLeftCell="B1" zoomScale="90" zoomScaleNormal="90" workbookViewId="0">
      <selection activeCell="B1" sqref="B1:G1"/>
    </sheetView>
  </sheetViews>
  <sheetFormatPr defaultColWidth="9.140625" defaultRowHeight="12.75"/>
  <cols>
    <col min="1" max="1" width="11" style="2" hidden="1" customWidth="1"/>
    <col min="2" max="2" width="4.140625" style="2" customWidth="1"/>
    <col min="3" max="3" width="53.28515625" style="2" customWidth="1"/>
    <col min="4" max="4" width="22.42578125" style="2" bestFit="1" customWidth="1"/>
    <col min="5" max="5" width="12.42578125" style="2" customWidth="1"/>
    <col min="6" max="6" width="25" style="2" customWidth="1"/>
    <col min="7" max="7" width="10" style="17" bestFit="1" customWidth="1"/>
    <col min="8" max="8" width="8.5703125" style="2" customWidth="1"/>
    <col min="9" max="16384" width="9.140625" style="2"/>
  </cols>
  <sheetData>
    <row r="1" spans="1:7">
      <c r="B1" s="422" t="s">
        <v>0</v>
      </c>
      <c r="C1" s="423"/>
      <c r="D1" s="423"/>
      <c r="E1" s="423"/>
      <c r="F1" s="423"/>
      <c r="G1" s="424"/>
    </row>
    <row r="2" spans="1:7">
      <c r="B2" s="3"/>
      <c r="C2" s="4"/>
      <c r="D2" s="4"/>
      <c r="E2" s="4"/>
      <c r="F2" s="4"/>
      <c r="G2" s="5"/>
    </row>
    <row r="3" spans="1:7">
      <c r="B3" s="425" t="s">
        <v>1</v>
      </c>
      <c r="C3" s="426"/>
      <c r="D3" s="426"/>
      <c r="E3" s="426"/>
      <c r="F3" s="426"/>
      <c r="G3" s="427"/>
    </row>
    <row r="4" spans="1:7">
      <c r="B4" s="425" t="s">
        <v>2</v>
      </c>
      <c r="C4" s="426"/>
      <c r="D4" s="426"/>
      <c r="E4" s="426"/>
      <c r="F4" s="426"/>
      <c r="G4" s="427"/>
    </row>
    <row r="5" spans="1:7" ht="15" customHeight="1">
      <c r="B5" s="473" t="s">
        <v>89</v>
      </c>
      <c r="C5" s="474"/>
      <c r="D5" s="474"/>
      <c r="E5" s="474"/>
      <c r="F5" s="474"/>
      <c r="G5" s="475"/>
    </row>
    <row r="6" spans="1:7" ht="15" customHeight="1">
      <c r="B6" s="473"/>
      <c r="C6" s="474"/>
      <c r="D6" s="474"/>
      <c r="E6" s="474"/>
      <c r="F6" s="474"/>
      <c r="G6" s="475"/>
    </row>
    <row r="7" spans="1:7" ht="6.75" customHeight="1">
      <c r="B7" s="223"/>
      <c r="C7" s="224"/>
      <c r="D7" s="224"/>
      <c r="E7" s="224"/>
      <c r="F7" s="224"/>
      <c r="G7" s="225"/>
    </row>
    <row r="8" spans="1:7">
      <c r="B8" s="425" t="s">
        <v>146</v>
      </c>
      <c r="C8" s="426"/>
      <c r="D8" s="426"/>
      <c r="E8" s="426"/>
      <c r="F8" s="426"/>
      <c r="G8" s="427"/>
    </row>
    <row r="9" spans="1:7">
      <c r="B9" s="6"/>
      <c r="C9" s="42"/>
      <c r="D9" s="4"/>
      <c r="E9" s="4"/>
      <c r="F9" s="4"/>
      <c r="G9" s="5"/>
    </row>
    <row r="10" spans="1:7" ht="15.75" customHeight="1">
      <c r="B10" s="456" t="s">
        <v>419</v>
      </c>
      <c r="C10" s="469"/>
      <c r="D10" s="469"/>
      <c r="E10" s="469"/>
      <c r="F10" s="469"/>
      <c r="G10" s="476"/>
    </row>
    <row r="11" spans="1:7" ht="15.75" customHeight="1">
      <c r="B11" s="226"/>
      <c r="C11" s="227"/>
      <c r="D11" s="227"/>
      <c r="E11" s="227"/>
      <c r="F11" s="227"/>
      <c r="G11" s="228"/>
    </row>
    <row r="12" spans="1:7" s="237" customFormat="1" ht="25.5">
      <c r="B12" s="243" t="s">
        <v>3</v>
      </c>
      <c r="C12" s="235" t="s">
        <v>4</v>
      </c>
      <c r="D12" s="244" t="s">
        <v>98</v>
      </c>
      <c r="E12" s="235" t="s">
        <v>5</v>
      </c>
      <c r="F12" s="235" t="s">
        <v>149</v>
      </c>
      <c r="G12" s="245" t="s">
        <v>6</v>
      </c>
    </row>
    <row r="13" spans="1:7">
      <c r="B13" s="8"/>
      <c r="C13" s="9"/>
      <c r="D13" s="125"/>
      <c r="E13" s="10"/>
      <c r="F13" s="10"/>
      <c r="G13" s="11"/>
    </row>
    <row r="14" spans="1:7">
      <c r="A14" s="2" t="s">
        <v>168</v>
      </c>
      <c r="B14" s="255" t="s">
        <v>226</v>
      </c>
      <c r="C14" s="9" t="s">
        <v>179</v>
      </c>
      <c r="D14" s="125"/>
      <c r="E14" s="10"/>
      <c r="F14" s="10"/>
      <c r="G14" s="11"/>
    </row>
    <row r="15" spans="1:7">
      <c r="B15" s="8"/>
      <c r="C15" s="12"/>
      <c r="D15" s="125"/>
      <c r="E15" s="13"/>
      <c r="F15" s="10"/>
      <c r="G15" s="11"/>
    </row>
    <row r="16" spans="1:7">
      <c r="A16" s="2" t="str">
        <f>$A$14&amp;D16</f>
        <v>QMAFINF082J01036</v>
      </c>
      <c r="B16" s="254">
        <v>1</v>
      </c>
      <c r="C16" s="14" t="s">
        <v>269</v>
      </c>
      <c r="D16" s="125" t="s">
        <v>141</v>
      </c>
      <c r="E16" s="118">
        <v>495987.66499999998</v>
      </c>
      <c r="F16" s="111">
        <v>218.28</v>
      </c>
      <c r="G16" s="16">
        <v>0.27939999999999998</v>
      </c>
    </row>
    <row r="17" spans="1:7">
      <c r="A17" s="2" t="str">
        <f>$A$14&amp;D17</f>
        <v>QMAFINF082J01127</v>
      </c>
      <c r="B17" s="254">
        <v>2</v>
      </c>
      <c r="C17" s="14" t="s">
        <v>270</v>
      </c>
      <c r="D17" s="125" t="s">
        <v>142</v>
      </c>
      <c r="E17" s="118">
        <v>999007.89179999998</v>
      </c>
      <c r="F17" s="111">
        <v>215.96</v>
      </c>
      <c r="G17" s="16">
        <v>0.27639999999999998</v>
      </c>
    </row>
    <row r="18" spans="1:7">
      <c r="A18" s="2" t="str">
        <f>$A$14&amp;D18</f>
        <v>QMAFINF082J01176</v>
      </c>
      <c r="B18" s="254">
        <v>3</v>
      </c>
      <c r="C18" s="14" t="s">
        <v>271</v>
      </c>
      <c r="D18" s="125" t="s">
        <v>232</v>
      </c>
      <c r="E18" s="118">
        <v>1227180.1091</v>
      </c>
      <c r="F18" s="111">
        <v>140.47</v>
      </c>
      <c r="G18" s="16">
        <v>0.17979999999999999</v>
      </c>
    </row>
    <row r="19" spans="1:7">
      <c r="B19" s="254"/>
      <c r="C19" s="14"/>
      <c r="D19" s="125"/>
      <c r="E19" s="113"/>
      <c r="F19" s="15"/>
      <c r="G19" s="16"/>
    </row>
    <row r="20" spans="1:7">
      <c r="B20" s="254"/>
      <c r="C20" s="21" t="s">
        <v>224</v>
      </c>
      <c r="D20" s="125"/>
      <c r="E20" s="266"/>
      <c r="F20" s="54">
        <v>574.71</v>
      </c>
      <c r="G20" s="59">
        <v>0.73559999999999992</v>
      </c>
    </row>
    <row r="21" spans="1:7">
      <c r="B21" s="254"/>
      <c r="C21" s="14"/>
      <c r="D21" s="125"/>
      <c r="E21" s="113"/>
      <c r="F21" s="15"/>
      <c r="G21" s="16"/>
    </row>
    <row r="22" spans="1:7">
      <c r="B22" s="255" t="s">
        <v>227</v>
      </c>
      <c r="C22" s="140" t="s">
        <v>180</v>
      </c>
      <c r="D22" s="125"/>
      <c r="E22" s="113"/>
      <c r="F22" s="15"/>
      <c r="G22" s="16"/>
    </row>
    <row r="23" spans="1:7">
      <c r="B23" s="254"/>
      <c r="C23" s="140"/>
      <c r="D23" s="125"/>
      <c r="E23" s="113"/>
      <c r="F23" s="15"/>
      <c r="G23" s="16"/>
    </row>
    <row r="24" spans="1:7">
      <c r="A24" s="2" t="str">
        <f>$A$14&amp;D24</f>
        <v>QMAFINF082J01010</v>
      </c>
      <c r="B24" s="254">
        <v>2</v>
      </c>
      <c r="C24" s="14" t="s">
        <v>176</v>
      </c>
      <c r="D24" s="125" t="s">
        <v>139</v>
      </c>
      <c r="E24" s="118">
        <v>7641</v>
      </c>
      <c r="F24" s="111">
        <v>106.32</v>
      </c>
      <c r="G24" s="16">
        <v>0.1361</v>
      </c>
    </row>
    <row r="25" spans="1:7">
      <c r="A25" s="2" t="str">
        <f>$A$14&amp;D25</f>
        <v>QMAFINF082J01028</v>
      </c>
      <c r="B25" s="254">
        <v>1</v>
      </c>
      <c r="C25" s="14" t="s">
        <v>178</v>
      </c>
      <c r="D25" s="125" t="s">
        <v>140</v>
      </c>
      <c r="E25" s="118">
        <v>10097</v>
      </c>
      <c r="F25" s="111">
        <v>92.35</v>
      </c>
      <c r="G25" s="16">
        <v>0.1182</v>
      </c>
    </row>
    <row r="26" spans="1:7">
      <c r="B26" s="254"/>
      <c r="C26" s="14"/>
      <c r="D26" s="125"/>
      <c r="E26" s="15"/>
      <c r="F26" s="15"/>
      <c r="G26" s="16"/>
    </row>
    <row r="27" spans="1:7">
      <c r="B27" s="254"/>
      <c r="C27" s="21" t="s">
        <v>225</v>
      </c>
      <c r="D27" s="126"/>
      <c r="E27" s="54"/>
      <c r="F27" s="54">
        <v>198.67</v>
      </c>
      <c r="G27" s="59">
        <v>0.25429999999999997</v>
      </c>
    </row>
    <row r="28" spans="1:7">
      <c r="B28" s="254"/>
      <c r="C28" s="14"/>
      <c r="D28" s="125"/>
      <c r="E28" s="15"/>
      <c r="F28" s="15"/>
      <c r="G28" s="16"/>
    </row>
    <row r="29" spans="1:7">
      <c r="B29" s="254"/>
      <c r="C29" s="9" t="s">
        <v>228</v>
      </c>
      <c r="D29" s="125"/>
      <c r="E29" s="18"/>
      <c r="F29" s="18">
        <v>773.38</v>
      </c>
      <c r="G29" s="59">
        <v>0.98989999999999989</v>
      </c>
    </row>
    <row r="30" spans="1:7">
      <c r="B30" s="254"/>
      <c r="C30" s="9"/>
      <c r="D30" s="125"/>
      <c r="E30" s="18"/>
      <c r="F30" s="18"/>
      <c r="G30" s="19"/>
    </row>
    <row r="31" spans="1:7">
      <c r="B31" s="255"/>
      <c r="C31" s="21" t="s">
        <v>56</v>
      </c>
      <c r="D31" s="126"/>
      <c r="E31" s="18"/>
      <c r="F31" s="18"/>
      <c r="G31" s="19"/>
    </row>
    <row r="32" spans="1:7">
      <c r="B32" s="255"/>
      <c r="C32" s="9"/>
      <c r="D32" s="126"/>
      <c r="E32" s="18"/>
      <c r="F32" s="18"/>
      <c r="G32" s="19"/>
    </row>
    <row r="33" spans="1:18">
      <c r="B33" s="254" t="s">
        <v>7</v>
      </c>
      <c r="C33" s="21" t="s">
        <v>8</v>
      </c>
      <c r="D33" s="125"/>
      <c r="E33" s="212" t="s">
        <v>9</v>
      </c>
      <c r="F33" s="212" t="s">
        <v>9</v>
      </c>
      <c r="G33" s="213" t="s">
        <v>9</v>
      </c>
    </row>
    <row r="34" spans="1:18">
      <c r="B34" s="254" t="s">
        <v>10</v>
      </c>
      <c r="C34" s="9" t="s">
        <v>11</v>
      </c>
      <c r="D34" s="125"/>
      <c r="E34" s="212" t="s">
        <v>9</v>
      </c>
      <c r="F34" s="212" t="s">
        <v>9</v>
      </c>
      <c r="G34" s="213" t="s">
        <v>9</v>
      </c>
    </row>
    <row r="35" spans="1:18">
      <c r="B35" s="254" t="s">
        <v>12</v>
      </c>
      <c r="C35" s="9" t="s">
        <v>13</v>
      </c>
      <c r="D35" s="125"/>
      <c r="E35" s="212" t="s">
        <v>9</v>
      </c>
      <c r="F35" s="212" t="s">
        <v>9</v>
      </c>
      <c r="G35" s="213" t="s">
        <v>9</v>
      </c>
    </row>
    <row r="36" spans="1:18">
      <c r="B36" s="254"/>
      <c r="C36" s="9" t="s">
        <v>86</v>
      </c>
      <c r="D36" s="125"/>
      <c r="E36" s="22"/>
      <c r="F36" s="22" t="s">
        <v>9</v>
      </c>
      <c r="G36" s="23" t="s">
        <v>9</v>
      </c>
    </row>
    <row r="37" spans="1:18">
      <c r="B37" s="254"/>
      <c r="C37" s="9"/>
      <c r="D37" s="125"/>
      <c r="E37" s="18"/>
      <c r="F37" s="18"/>
      <c r="G37" s="19"/>
    </row>
    <row r="38" spans="1:18">
      <c r="B38" s="254"/>
      <c r="C38" s="21" t="s">
        <v>57</v>
      </c>
      <c r="D38" s="125"/>
      <c r="E38" s="18"/>
      <c r="F38" s="18"/>
      <c r="G38" s="19"/>
    </row>
    <row r="39" spans="1:18">
      <c r="B39" s="254"/>
      <c r="C39" s="21"/>
      <c r="D39" s="125"/>
      <c r="E39" s="18"/>
      <c r="F39" s="18"/>
      <c r="G39" s="19"/>
    </row>
    <row r="40" spans="1:18">
      <c r="A40" s="2" t="s">
        <v>362</v>
      </c>
      <c r="B40" s="254" t="s">
        <v>7</v>
      </c>
      <c r="C40" s="10" t="s">
        <v>82</v>
      </c>
      <c r="D40" s="125"/>
      <c r="E40" s="18"/>
      <c r="F40" s="163">
        <v>7.55</v>
      </c>
      <c r="G40" s="59">
        <v>9.7000000000000003E-3</v>
      </c>
    </row>
    <row r="41" spans="1:18">
      <c r="B41" s="254"/>
      <c r="C41" s="9"/>
      <c r="D41" s="125"/>
      <c r="E41" s="18"/>
      <c r="F41" s="18"/>
      <c r="G41" s="19"/>
    </row>
    <row r="42" spans="1:18">
      <c r="B42" s="8"/>
      <c r="C42" s="9" t="s">
        <v>83</v>
      </c>
      <c r="D42" s="125"/>
      <c r="E42" s="18"/>
      <c r="F42" s="18"/>
      <c r="G42" s="19"/>
    </row>
    <row r="43" spans="1:18">
      <c r="B43" s="8"/>
      <c r="C43" s="14" t="s">
        <v>35</v>
      </c>
      <c r="D43" s="125"/>
      <c r="E43" s="18"/>
      <c r="F43" s="283">
        <v>0.31000000000001382</v>
      </c>
      <c r="G43" s="59">
        <v>4.0000000000006697E-4</v>
      </c>
      <c r="Q43" s="421"/>
      <c r="R43" s="418"/>
    </row>
    <row r="44" spans="1:18">
      <c r="B44" s="8"/>
      <c r="C44" s="9"/>
      <c r="D44" s="125"/>
      <c r="E44" s="13"/>
      <c r="F44" s="10"/>
      <c r="G44" s="11"/>
    </row>
    <row r="45" spans="1:18" s="24" customFormat="1">
      <c r="A45" s="24" t="s">
        <v>264</v>
      </c>
      <c r="B45" s="20"/>
      <c r="C45" s="9" t="s">
        <v>14</v>
      </c>
      <c r="D45" s="126"/>
      <c r="E45" s="18"/>
      <c r="F45" s="163">
        <v>781.24</v>
      </c>
      <c r="G45" s="19">
        <v>1</v>
      </c>
      <c r="Q45" s="2"/>
      <c r="R45" s="2"/>
    </row>
    <row r="46" spans="1:18" ht="13.5" thickBot="1">
      <c r="B46" s="25"/>
      <c r="C46" s="26"/>
      <c r="D46" s="127"/>
      <c r="E46" s="27"/>
      <c r="F46" s="26"/>
      <c r="G46" s="28"/>
    </row>
    <row r="47" spans="1:18">
      <c r="B47" s="29"/>
      <c r="C47" s="300"/>
      <c r="D47" s="300"/>
      <c r="E47" s="301"/>
      <c r="F47" s="301"/>
      <c r="G47" s="32"/>
    </row>
    <row r="48" spans="1:18">
      <c r="B48" s="6" t="s">
        <v>15</v>
      </c>
      <c r="C48" s="286"/>
      <c r="D48" s="110"/>
      <c r="E48" s="110"/>
      <c r="F48" s="110"/>
      <c r="G48" s="41"/>
    </row>
    <row r="49" spans="1:7">
      <c r="B49" s="33" t="s">
        <v>16</v>
      </c>
      <c r="C49" s="110" t="s">
        <v>381</v>
      </c>
      <c r="D49" s="110"/>
      <c r="E49" s="110"/>
      <c r="F49" s="287"/>
      <c r="G49" s="41"/>
    </row>
    <row r="50" spans="1:7">
      <c r="B50" s="33" t="s">
        <v>17</v>
      </c>
      <c r="C50" s="110" t="s">
        <v>19</v>
      </c>
      <c r="D50" s="110"/>
      <c r="E50" s="110"/>
      <c r="F50" s="287"/>
      <c r="G50" s="141"/>
    </row>
    <row r="51" spans="1:7" ht="25.5">
      <c r="B51" s="33"/>
      <c r="C51" s="358" t="s">
        <v>59</v>
      </c>
      <c r="D51" s="366" t="s">
        <v>382</v>
      </c>
      <c r="E51" s="287"/>
      <c r="F51" s="110"/>
      <c r="G51" s="141"/>
    </row>
    <row r="52" spans="1:7">
      <c r="A52" s="2" t="s">
        <v>257</v>
      </c>
      <c r="B52" s="33"/>
      <c r="C52" s="363" t="s">
        <v>21</v>
      </c>
      <c r="D52" s="361">
        <v>15.174899999999999</v>
      </c>
      <c r="E52" s="287"/>
      <c r="F52" s="110"/>
      <c r="G52" s="141"/>
    </row>
    <row r="53" spans="1:7">
      <c r="B53" s="33"/>
      <c r="C53" s="110"/>
      <c r="D53" s="295"/>
      <c r="E53" s="295"/>
      <c r="F53" s="287"/>
      <c r="G53" s="41"/>
    </row>
    <row r="54" spans="1:7">
      <c r="B54" s="33" t="s">
        <v>18</v>
      </c>
      <c r="C54" s="287" t="s">
        <v>420</v>
      </c>
      <c r="D54" s="110"/>
      <c r="E54" s="110"/>
      <c r="F54" s="287"/>
      <c r="G54" s="41"/>
    </row>
    <row r="55" spans="1:7">
      <c r="B55" s="33" t="s">
        <v>23</v>
      </c>
      <c r="C55" s="110" t="s">
        <v>421</v>
      </c>
      <c r="D55" s="110"/>
      <c r="E55" s="110"/>
      <c r="F55" s="287"/>
      <c r="G55" s="41"/>
    </row>
    <row r="56" spans="1:7" ht="28.5" customHeight="1">
      <c r="B56" s="34" t="s">
        <v>24</v>
      </c>
      <c r="C56" s="461" t="s">
        <v>422</v>
      </c>
      <c r="D56" s="465"/>
      <c r="E56" s="465"/>
      <c r="F56" s="465"/>
      <c r="G56" s="41"/>
    </row>
    <row r="57" spans="1:7" ht="14.25">
      <c r="B57" s="33" t="s">
        <v>25</v>
      </c>
      <c r="C57" s="110" t="s">
        <v>218</v>
      </c>
      <c r="D57" s="296"/>
      <c r="E57" s="296"/>
      <c r="F57" s="296"/>
      <c r="G57" s="41"/>
    </row>
    <row r="58" spans="1:7" s="24" customFormat="1">
      <c r="B58" s="33" t="s">
        <v>26</v>
      </c>
      <c r="C58" s="110" t="s">
        <v>190</v>
      </c>
      <c r="D58" s="110"/>
      <c r="E58" s="110"/>
      <c r="F58" s="297"/>
      <c r="G58" s="41"/>
    </row>
    <row r="59" spans="1:7" s="24" customFormat="1">
      <c r="B59" s="33" t="s">
        <v>27</v>
      </c>
      <c r="C59" s="110" t="s">
        <v>191</v>
      </c>
      <c r="D59" s="110"/>
      <c r="E59" s="110"/>
      <c r="F59" s="297"/>
      <c r="G59" s="41"/>
    </row>
    <row r="60" spans="1:7" s="24" customFormat="1">
      <c r="B60" s="33" t="s">
        <v>37</v>
      </c>
      <c r="C60" s="1" t="s">
        <v>423</v>
      </c>
      <c r="D60" s="110"/>
      <c r="E60" s="110"/>
      <c r="F60" s="297"/>
      <c r="G60" s="41"/>
    </row>
    <row r="61" spans="1:7" s="24" customFormat="1">
      <c r="B61" s="33"/>
      <c r="C61" s="4"/>
      <c r="D61" s="4"/>
      <c r="E61" s="4"/>
      <c r="F61" s="78"/>
      <c r="G61" s="41"/>
    </row>
    <row r="62" spans="1:7" s="24" customFormat="1">
      <c r="B62" s="80" t="s">
        <v>47</v>
      </c>
      <c r="C62" s="4" t="s">
        <v>48</v>
      </c>
      <c r="D62" s="4"/>
      <c r="E62" s="4"/>
      <c r="F62" s="78"/>
      <c r="G62" s="41"/>
    </row>
    <row r="63" spans="1:7" s="24" customFormat="1" ht="13.5" thickBot="1">
      <c r="B63" s="36" t="s">
        <v>28</v>
      </c>
      <c r="C63" s="181" t="s">
        <v>29</v>
      </c>
      <c r="D63" s="37"/>
      <c r="E63" s="37"/>
      <c r="F63" s="142"/>
      <c r="G63" s="65"/>
    </row>
    <row r="64" spans="1:7">
      <c r="D64" s="1"/>
      <c r="E64" s="39"/>
      <c r="F64" s="1"/>
      <c r="G64" s="40"/>
    </row>
    <row r="65" spans="4:5">
      <c r="E65" s="17"/>
    </row>
    <row r="70" spans="4:5">
      <c r="D70" s="115"/>
    </row>
  </sheetData>
  <sortState ref="C16:G19">
    <sortCondition descending="1" ref="E16:E19"/>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J123"/>
  <sheetViews>
    <sheetView topLeftCell="B79" zoomScale="90" zoomScaleNormal="90" workbookViewId="0">
      <selection activeCell="C18" sqref="C18"/>
    </sheetView>
  </sheetViews>
  <sheetFormatPr defaultColWidth="9.140625" defaultRowHeight="12.75"/>
  <cols>
    <col min="1" max="1" width="33.28515625" style="2" hidden="1" customWidth="1"/>
    <col min="2" max="2" width="4" style="2" customWidth="1"/>
    <col min="3" max="3" width="53.28515625" style="2" customWidth="1"/>
    <col min="4" max="4" width="29" style="2" customWidth="1"/>
    <col min="5" max="5" width="23.5703125" style="2" customWidth="1"/>
    <col min="6" max="6" width="12.5703125" style="17" bestFit="1" customWidth="1"/>
    <col min="7" max="7" width="13.7109375" style="2" customWidth="1"/>
    <col min="8" max="8" width="10.85546875" style="2" bestFit="1" customWidth="1"/>
    <col min="9" max="10" width="9.140625" style="2" customWidth="1"/>
    <col min="11" max="16384" width="9.140625" style="2"/>
  </cols>
  <sheetData>
    <row r="1" spans="1:8">
      <c r="B1" s="422" t="s">
        <v>0</v>
      </c>
      <c r="C1" s="423"/>
      <c r="D1" s="423"/>
      <c r="E1" s="423"/>
      <c r="F1" s="423"/>
      <c r="G1" s="423"/>
      <c r="H1" s="424"/>
    </row>
    <row r="2" spans="1:8">
      <c r="B2" s="3"/>
      <c r="C2" s="4"/>
      <c r="D2" s="4"/>
      <c r="E2" s="4"/>
      <c r="F2" s="62"/>
      <c r="G2" s="4"/>
      <c r="H2" s="41"/>
    </row>
    <row r="3" spans="1:8">
      <c r="B3" s="425" t="s">
        <v>1</v>
      </c>
      <c r="C3" s="426"/>
      <c r="D3" s="426"/>
      <c r="E3" s="426"/>
      <c r="F3" s="426"/>
      <c r="G3" s="426"/>
      <c r="H3" s="427"/>
    </row>
    <row r="4" spans="1:8">
      <c r="B4" s="425" t="s">
        <v>2</v>
      </c>
      <c r="C4" s="426"/>
      <c r="D4" s="426"/>
      <c r="E4" s="426"/>
      <c r="F4" s="426"/>
      <c r="G4" s="426"/>
      <c r="H4" s="427"/>
    </row>
    <row r="5" spans="1:8" ht="15" customHeight="1">
      <c r="B5" s="428" t="s">
        <v>136</v>
      </c>
      <c r="C5" s="429"/>
      <c r="D5" s="429"/>
      <c r="E5" s="429"/>
      <c r="F5" s="429"/>
      <c r="G5" s="429"/>
      <c r="H5" s="430"/>
    </row>
    <row r="6" spans="1:8" ht="15" customHeight="1">
      <c r="B6" s="428"/>
      <c r="C6" s="429"/>
      <c r="D6" s="429"/>
      <c r="E6" s="429"/>
      <c r="F6" s="429"/>
      <c r="G6" s="429"/>
      <c r="H6" s="430"/>
    </row>
    <row r="7" spans="1:8">
      <c r="B7" s="3"/>
      <c r="C7" s="4"/>
      <c r="D7" s="4"/>
      <c r="E7" s="4"/>
      <c r="F7" s="62"/>
      <c r="G7" s="4"/>
      <c r="H7" s="41"/>
    </row>
    <row r="8" spans="1:8">
      <c r="B8" s="425" t="s">
        <v>147</v>
      </c>
      <c r="C8" s="426"/>
      <c r="D8" s="426"/>
      <c r="E8" s="426"/>
      <c r="F8" s="426"/>
      <c r="G8" s="426"/>
      <c r="H8" s="427"/>
    </row>
    <row r="9" spans="1:8">
      <c r="B9" s="3"/>
      <c r="C9" s="4"/>
      <c r="D9" s="4"/>
      <c r="E9" s="4"/>
      <c r="F9" s="62"/>
      <c r="G9" s="4"/>
      <c r="H9" s="41"/>
    </row>
    <row r="10" spans="1:8">
      <c r="B10" s="425" t="s">
        <v>380</v>
      </c>
      <c r="C10" s="426"/>
      <c r="D10" s="426"/>
      <c r="E10" s="426"/>
      <c r="F10" s="426"/>
      <c r="G10" s="426"/>
      <c r="H10" s="427"/>
    </row>
    <row r="11" spans="1:8" ht="13.5" thickBot="1">
      <c r="B11" s="66"/>
      <c r="C11" s="37"/>
      <c r="D11" s="37"/>
      <c r="E11" s="37"/>
      <c r="F11" s="67"/>
      <c r="G11" s="37"/>
      <c r="H11" s="65"/>
    </row>
    <row r="12" spans="1:8" s="237" customFormat="1" ht="48" customHeight="1">
      <c r="B12" s="231" t="s">
        <v>3</v>
      </c>
      <c r="C12" s="232" t="s">
        <v>4</v>
      </c>
      <c r="D12" s="233" t="s">
        <v>98</v>
      </c>
      <c r="E12" s="232" t="s">
        <v>229</v>
      </c>
      <c r="F12" s="234" t="s">
        <v>5</v>
      </c>
      <c r="G12" s="235" t="s">
        <v>149</v>
      </c>
      <c r="H12" s="236" t="s">
        <v>6</v>
      </c>
    </row>
    <row r="13" spans="1:8">
      <c r="B13" s="46"/>
      <c r="C13" s="21"/>
      <c r="D13" s="130"/>
      <c r="E13" s="21"/>
      <c r="F13" s="60"/>
      <c r="G13" s="14"/>
      <c r="H13" s="61"/>
    </row>
    <row r="14" spans="1:8">
      <c r="B14" s="46"/>
      <c r="C14" s="21" t="s">
        <v>58</v>
      </c>
      <c r="D14" s="130"/>
      <c r="E14" s="21"/>
      <c r="F14" s="60"/>
      <c r="G14" s="14"/>
      <c r="H14" s="61"/>
    </row>
    <row r="15" spans="1:8">
      <c r="B15" s="46"/>
      <c r="C15" s="49"/>
      <c r="D15" s="130"/>
      <c r="E15" s="49"/>
      <c r="F15" s="83"/>
      <c r="G15" s="15"/>
      <c r="H15" s="61"/>
    </row>
    <row r="16" spans="1:8">
      <c r="A16" s="2" t="s">
        <v>155</v>
      </c>
      <c r="B16" s="238" t="s">
        <v>7</v>
      </c>
      <c r="C16" s="21" t="s">
        <v>8</v>
      </c>
      <c r="D16" s="130"/>
      <c r="E16" s="54"/>
      <c r="F16" s="54"/>
      <c r="G16" s="15"/>
      <c r="H16" s="61"/>
    </row>
    <row r="17" spans="1:8">
      <c r="B17" s="238"/>
      <c r="C17" s="14"/>
      <c r="D17" s="130"/>
      <c r="E17" s="15"/>
      <c r="F17" s="15"/>
      <c r="G17" s="15"/>
      <c r="H17" s="51"/>
    </row>
    <row r="18" spans="1:8">
      <c r="A18" s="2" t="str">
        <f t="shared" ref="A18:A42" si="0">+$A$16&amp;D18</f>
        <v>QLTEFINE917I01010</v>
      </c>
      <c r="B18" s="238">
        <v>1</v>
      </c>
      <c r="C18" s="201" t="s">
        <v>364</v>
      </c>
      <c r="D18" s="130" t="s">
        <v>112</v>
      </c>
      <c r="E18" s="160" t="s">
        <v>62</v>
      </c>
      <c r="F18" s="161">
        <v>158770</v>
      </c>
      <c r="G18" s="160">
        <v>4288.0600000000004</v>
      </c>
      <c r="H18" s="16">
        <v>7.5899999999999995E-2</v>
      </c>
    </row>
    <row r="19" spans="1:8">
      <c r="A19" s="2" t="str">
        <f t="shared" si="0"/>
        <v>QLTEFINE001A01036</v>
      </c>
      <c r="B19" s="238">
        <v>2</v>
      </c>
      <c r="C19" s="201" t="s">
        <v>365</v>
      </c>
      <c r="D19" s="251" t="s">
        <v>101</v>
      </c>
      <c r="E19" s="160" t="s">
        <v>65</v>
      </c>
      <c r="F19" s="161">
        <v>278697</v>
      </c>
      <c r="G19" s="160">
        <v>3830.69</v>
      </c>
      <c r="H19" s="252">
        <v>6.7799999999999999E-2</v>
      </c>
    </row>
    <row r="20" spans="1:8">
      <c r="A20" s="2" t="str">
        <f t="shared" si="0"/>
        <v>QLTEFINE158A01026</v>
      </c>
      <c r="B20" s="238">
        <v>3</v>
      </c>
      <c r="C20" s="201" t="s">
        <v>366</v>
      </c>
      <c r="D20" s="251" t="s">
        <v>122</v>
      </c>
      <c r="E20" s="160" t="s">
        <v>62</v>
      </c>
      <c r="F20" s="345">
        <v>113355</v>
      </c>
      <c r="G20" s="346">
        <v>3630.93</v>
      </c>
      <c r="H20" s="252">
        <v>6.4299999999999996E-2</v>
      </c>
    </row>
    <row r="21" spans="1:8">
      <c r="A21" s="2" t="str">
        <f t="shared" si="0"/>
        <v>QLTEFINE009A01021</v>
      </c>
      <c r="B21" s="238">
        <v>4</v>
      </c>
      <c r="C21" s="201" t="s">
        <v>367</v>
      </c>
      <c r="D21" s="130" t="s">
        <v>100</v>
      </c>
      <c r="E21" s="160" t="s">
        <v>63</v>
      </c>
      <c r="F21" s="161">
        <v>311979</v>
      </c>
      <c r="G21" s="160">
        <v>3350.19</v>
      </c>
      <c r="H21" s="16">
        <v>5.9299999999999999E-2</v>
      </c>
    </row>
    <row r="22" spans="1:8">
      <c r="A22" s="2" t="str">
        <f t="shared" si="0"/>
        <v>QLTEFINE467B01029</v>
      </c>
      <c r="B22" s="238">
        <v>5</v>
      </c>
      <c r="C22" s="201" t="s">
        <v>368</v>
      </c>
      <c r="D22" s="130" t="s">
        <v>104</v>
      </c>
      <c r="E22" s="160" t="s">
        <v>63</v>
      </c>
      <c r="F22" s="161">
        <v>110555</v>
      </c>
      <c r="G22" s="160">
        <v>2895.77</v>
      </c>
      <c r="H22" s="16">
        <v>5.1299999999999998E-2</v>
      </c>
    </row>
    <row r="23" spans="1:8">
      <c r="A23" s="2" t="str">
        <f t="shared" si="0"/>
        <v>QLTEFINE155A01022</v>
      </c>
      <c r="B23" s="238">
        <v>6</v>
      </c>
      <c r="C23" s="201" t="s">
        <v>369</v>
      </c>
      <c r="D23" s="130" t="s">
        <v>107</v>
      </c>
      <c r="E23" s="160" t="s">
        <v>62</v>
      </c>
      <c r="F23" s="161">
        <v>489670</v>
      </c>
      <c r="G23" s="160">
        <v>2464.02</v>
      </c>
      <c r="H23" s="16">
        <v>4.36E-2</v>
      </c>
    </row>
    <row r="24" spans="1:8">
      <c r="A24" s="2" t="str">
        <f t="shared" si="0"/>
        <v>QLTEFINE242A01010</v>
      </c>
      <c r="B24" s="238">
        <v>7</v>
      </c>
      <c r="C24" s="201" t="s">
        <v>370</v>
      </c>
      <c r="D24" s="130" t="s">
        <v>145</v>
      </c>
      <c r="E24" s="160" t="s">
        <v>74</v>
      </c>
      <c r="F24" s="161">
        <v>429957</v>
      </c>
      <c r="G24" s="160">
        <v>2340.69</v>
      </c>
      <c r="H24" s="16">
        <v>4.1399999999999999E-2</v>
      </c>
    </row>
    <row r="25" spans="1:8">
      <c r="A25" s="2" t="str">
        <f t="shared" si="0"/>
        <v>QLTEFINE092A01019</v>
      </c>
      <c r="B25" s="238">
        <v>8</v>
      </c>
      <c r="C25" s="201" t="s">
        <v>371</v>
      </c>
      <c r="D25" s="130" t="s">
        <v>135</v>
      </c>
      <c r="E25" s="160" t="s">
        <v>97</v>
      </c>
      <c r="F25" s="161">
        <v>480024</v>
      </c>
      <c r="G25" s="160">
        <v>2277.9499999999998</v>
      </c>
      <c r="H25" s="16">
        <v>4.0300000000000002E-2</v>
      </c>
    </row>
    <row r="26" spans="1:8">
      <c r="A26" s="2" t="str">
        <f t="shared" si="0"/>
        <v>QLTEFINE347G01014</v>
      </c>
      <c r="B26" s="238">
        <v>9</v>
      </c>
      <c r="C26" s="201" t="s">
        <v>372</v>
      </c>
      <c r="D26" s="130" t="s">
        <v>169</v>
      </c>
      <c r="E26" s="160" t="s">
        <v>76</v>
      </c>
      <c r="F26" s="161">
        <v>756155</v>
      </c>
      <c r="G26" s="160">
        <v>2253.34</v>
      </c>
      <c r="H26" s="16">
        <v>3.9899999999999998E-2</v>
      </c>
    </row>
    <row r="27" spans="1:8">
      <c r="A27" s="2" t="str">
        <f t="shared" si="0"/>
        <v>QLTEFINE733E01010</v>
      </c>
      <c r="B27" s="238">
        <v>10</v>
      </c>
      <c r="C27" s="201" t="s">
        <v>373</v>
      </c>
      <c r="D27" s="130" t="s">
        <v>115</v>
      </c>
      <c r="E27" s="160" t="s">
        <v>70</v>
      </c>
      <c r="F27" s="161">
        <v>1401561</v>
      </c>
      <c r="G27" s="160">
        <v>2219.37</v>
      </c>
      <c r="H27" s="16">
        <v>3.9300000000000002E-2</v>
      </c>
    </row>
    <row r="28" spans="1:8" ht="25.5">
      <c r="A28" s="2" t="str">
        <f t="shared" si="0"/>
        <v>QLTEFINE053A01029</v>
      </c>
      <c r="B28" s="238">
        <v>11</v>
      </c>
      <c r="C28" s="419" t="s">
        <v>318</v>
      </c>
      <c r="D28" s="251" t="s">
        <v>133</v>
      </c>
      <c r="E28" s="344" t="s">
        <v>220</v>
      </c>
      <c r="F28" s="345">
        <v>1609188</v>
      </c>
      <c r="G28" s="346">
        <v>2162.75</v>
      </c>
      <c r="H28" s="252">
        <v>3.8300000000000001E-2</v>
      </c>
    </row>
    <row r="29" spans="1:8">
      <c r="A29" s="2" t="str">
        <f t="shared" si="0"/>
        <v>QLTEFINE090A01021</v>
      </c>
      <c r="B29" s="238">
        <v>12</v>
      </c>
      <c r="C29" s="201" t="s">
        <v>297</v>
      </c>
      <c r="D29" s="130" t="s">
        <v>206</v>
      </c>
      <c r="E29" s="160" t="s">
        <v>64</v>
      </c>
      <c r="F29" s="161">
        <v>784686</v>
      </c>
      <c r="G29" s="160">
        <v>2062.94</v>
      </c>
      <c r="H29" s="16">
        <v>3.6499999999999998E-2</v>
      </c>
    </row>
    <row r="30" spans="1:8">
      <c r="A30" s="2" t="str">
        <f t="shared" si="0"/>
        <v>QLTEFINE062A01020</v>
      </c>
      <c r="B30" s="238">
        <v>13</v>
      </c>
      <c r="C30" s="201" t="s">
        <v>212</v>
      </c>
      <c r="D30" s="130" t="s">
        <v>204</v>
      </c>
      <c r="E30" s="160" t="s">
        <v>64</v>
      </c>
      <c r="F30" s="161">
        <v>838432</v>
      </c>
      <c r="G30" s="160">
        <v>1923.36</v>
      </c>
      <c r="H30" s="16">
        <v>3.4000000000000002E-2</v>
      </c>
    </row>
    <row r="31" spans="1:8">
      <c r="A31" s="2" t="str">
        <f t="shared" si="0"/>
        <v>QLTEFINE213A01029</v>
      </c>
      <c r="B31" s="238">
        <v>14</v>
      </c>
      <c r="C31" s="201" t="s">
        <v>307</v>
      </c>
      <c r="D31" s="130" t="s">
        <v>106</v>
      </c>
      <c r="E31" s="160" t="s">
        <v>66</v>
      </c>
      <c r="F31" s="161">
        <v>790026</v>
      </c>
      <c r="G31" s="160">
        <v>1738.85</v>
      </c>
      <c r="H31" s="16">
        <v>3.0800000000000001E-2</v>
      </c>
    </row>
    <row r="32" spans="1:8">
      <c r="A32" s="2" t="str">
        <f t="shared" si="0"/>
        <v>QLTEFINE302A01020</v>
      </c>
      <c r="B32" s="238">
        <v>15</v>
      </c>
      <c r="C32" s="201" t="s">
        <v>317</v>
      </c>
      <c r="D32" s="251" t="s">
        <v>183</v>
      </c>
      <c r="E32" s="160" t="s">
        <v>182</v>
      </c>
      <c r="F32" s="161">
        <v>958016</v>
      </c>
      <c r="G32" s="160">
        <v>1715.81</v>
      </c>
      <c r="H32" s="252">
        <v>3.04E-2</v>
      </c>
    </row>
    <row r="33" spans="1:8">
      <c r="A33" s="2" t="str">
        <f t="shared" si="0"/>
        <v>QLTEFINE081A01012</v>
      </c>
      <c r="B33" s="238">
        <v>16</v>
      </c>
      <c r="C33" s="201" t="s">
        <v>311</v>
      </c>
      <c r="D33" s="251" t="s">
        <v>110</v>
      </c>
      <c r="E33" s="160" t="s">
        <v>72</v>
      </c>
      <c r="F33" s="161">
        <v>463588</v>
      </c>
      <c r="G33" s="160">
        <v>1645.97</v>
      </c>
      <c r="H33" s="252">
        <v>2.9100000000000001E-2</v>
      </c>
    </row>
    <row r="34" spans="1:8">
      <c r="A34" s="2" t="str">
        <f t="shared" si="0"/>
        <v>QLTEFINE752E01010</v>
      </c>
      <c r="B34" s="238">
        <v>17</v>
      </c>
      <c r="C34" s="201" t="s">
        <v>308</v>
      </c>
      <c r="D34" s="130" t="s">
        <v>125</v>
      </c>
      <c r="E34" s="160" t="s">
        <v>70</v>
      </c>
      <c r="F34" s="161">
        <v>913744</v>
      </c>
      <c r="G34" s="160">
        <v>1608.19</v>
      </c>
      <c r="H34" s="16">
        <v>2.8500000000000001E-2</v>
      </c>
    </row>
    <row r="35" spans="1:8">
      <c r="A35" s="2" t="str">
        <f t="shared" si="0"/>
        <v>QLTEFINE877F01012</v>
      </c>
      <c r="B35" s="238">
        <v>18</v>
      </c>
      <c r="C35" s="201" t="s">
        <v>319</v>
      </c>
      <c r="D35" s="130" t="s">
        <v>134</v>
      </c>
      <c r="E35" s="160" t="s">
        <v>70</v>
      </c>
      <c r="F35" s="161">
        <v>1923659</v>
      </c>
      <c r="G35" s="160">
        <v>1521.61</v>
      </c>
      <c r="H35" s="16">
        <v>2.69E-2</v>
      </c>
    </row>
    <row r="36" spans="1:8">
      <c r="A36" s="2" t="str">
        <f t="shared" si="0"/>
        <v>QLTEFINE129A01019</v>
      </c>
      <c r="B36" s="238">
        <v>19</v>
      </c>
      <c r="C36" s="201" t="s">
        <v>290</v>
      </c>
      <c r="D36" s="130" t="s">
        <v>124</v>
      </c>
      <c r="E36" s="160" t="s">
        <v>76</v>
      </c>
      <c r="F36" s="161">
        <v>394638</v>
      </c>
      <c r="G36" s="160">
        <v>1506.53</v>
      </c>
      <c r="H36" s="252">
        <v>2.6700000000000002E-2</v>
      </c>
    </row>
    <row r="37" spans="1:8">
      <c r="A37" s="2" t="str">
        <f t="shared" si="0"/>
        <v>QLTEFINE059A01026</v>
      </c>
      <c r="B37" s="238">
        <v>20</v>
      </c>
      <c r="C37" s="201" t="s">
        <v>287</v>
      </c>
      <c r="D37" s="130" t="s">
        <v>119</v>
      </c>
      <c r="E37" s="160" t="s">
        <v>75</v>
      </c>
      <c r="F37" s="161">
        <v>282023</v>
      </c>
      <c r="G37" s="160">
        <v>1487.39</v>
      </c>
      <c r="H37" s="16">
        <v>2.63E-2</v>
      </c>
    </row>
    <row r="38" spans="1:8">
      <c r="A38" s="2" t="str">
        <f t="shared" si="0"/>
        <v>QLTEFINE075A01022</v>
      </c>
      <c r="B38" s="238">
        <v>21</v>
      </c>
      <c r="C38" s="201" t="s">
        <v>314</v>
      </c>
      <c r="D38" s="130" t="s">
        <v>175</v>
      </c>
      <c r="E38" s="160" t="s">
        <v>63</v>
      </c>
      <c r="F38" s="161">
        <v>244113</v>
      </c>
      <c r="G38" s="160">
        <v>1330.54</v>
      </c>
      <c r="H38" s="16">
        <v>2.35E-2</v>
      </c>
    </row>
    <row r="39" spans="1:8">
      <c r="A39" s="2" t="str">
        <f t="shared" si="0"/>
        <v>QLTEFINE018A01030</v>
      </c>
      <c r="B39" s="238">
        <v>22</v>
      </c>
      <c r="C39" s="201" t="s">
        <v>300</v>
      </c>
      <c r="D39" s="130" t="s">
        <v>103</v>
      </c>
      <c r="E39" s="160" t="s">
        <v>71</v>
      </c>
      <c r="F39" s="161">
        <v>83096</v>
      </c>
      <c r="G39" s="160">
        <v>1295.3399999999999</v>
      </c>
      <c r="H39" s="16">
        <v>2.29E-2</v>
      </c>
    </row>
    <row r="40" spans="1:8">
      <c r="A40" s="2" t="str">
        <f t="shared" si="0"/>
        <v>QLTEFINE397D01024</v>
      </c>
      <c r="B40" s="238">
        <v>23</v>
      </c>
      <c r="C40" s="201" t="s">
        <v>286</v>
      </c>
      <c r="D40" s="130" t="s">
        <v>109</v>
      </c>
      <c r="E40" s="160" t="s">
        <v>73</v>
      </c>
      <c r="F40" s="161">
        <v>329003</v>
      </c>
      <c r="G40" s="160">
        <v>1191.1600000000001</v>
      </c>
      <c r="H40" s="16">
        <v>2.1100000000000001E-2</v>
      </c>
    </row>
    <row r="41" spans="1:8">
      <c r="A41" s="2" t="str">
        <f t="shared" si="0"/>
        <v>QLTEFINE585B01010</v>
      </c>
      <c r="B41" s="238">
        <v>24</v>
      </c>
      <c r="C41" s="201" t="s">
        <v>303</v>
      </c>
      <c r="D41" s="251" t="s">
        <v>121</v>
      </c>
      <c r="E41" s="160" t="s">
        <v>62</v>
      </c>
      <c r="F41" s="345">
        <v>23687</v>
      </c>
      <c r="G41" s="346">
        <v>1126.93</v>
      </c>
      <c r="H41" s="252">
        <v>1.9900000000000001E-2</v>
      </c>
    </row>
    <row r="42" spans="1:8">
      <c r="A42" s="2" t="str">
        <f t="shared" si="0"/>
        <v>QLTEFINE237A01028</v>
      </c>
      <c r="B42" s="238">
        <v>25</v>
      </c>
      <c r="C42" s="201" t="s">
        <v>299</v>
      </c>
      <c r="D42" s="130" t="s">
        <v>113</v>
      </c>
      <c r="E42" s="160" t="s">
        <v>64</v>
      </c>
      <c r="F42" s="161">
        <v>133648</v>
      </c>
      <c r="G42" s="160">
        <v>1020.4</v>
      </c>
      <c r="H42" s="16">
        <v>1.8100000000000002E-2</v>
      </c>
    </row>
    <row r="43" spans="1:8">
      <c r="B43" s="238"/>
      <c r="C43" s="159"/>
      <c r="D43" s="130"/>
      <c r="E43" s="256"/>
      <c r="F43" s="161"/>
      <c r="G43" s="160"/>
      <c r="H43" s="16"/>
    </row>
    <row r="44" spans="1:8">
      <c r="B44" s="238" t="s">
        <v>10</v>
      </c>
      <c r="C44" s="21" t="s">
        <v>39</v>
      </c>
      <c r="D44" s="21"/>
      <c r="E44" s="15" t="s">
        <v>79</v>
      </c>
      <c r="F44" s="68" t="s">
        <v>9</v>
      </c>
      <c r="G44" s="68" t="s">
        <v>9</v>
      </c>
      <c r="H44" s="202" t="s">
        <v>9</v>
      </c>
    </row>
    <row r="45" spans="1:8">
      <c r="B45" s="238"/>
      <c r="C45" s="14"/>
      <c r="D45" s="14"/>
      <c r="E45" s="15" t="s">
        <v>79</v>
      </c>
      <c r="F45" s="15"/>
      <c r="G45" s="15"/>
      <c r="H45" s="16"/>
    </row>
    <row r="46" spans="1:8" ht="12" customHeight="1">
      <c r="B46" s="238"/>
      <c r="C46" s="21" t="s">
        <v>51</v>
      </c>
      <c r="D46" s="21"/>
      <c r="E46" s="15" t="s">
        <v>79</v>
      </c>
      <c r="F46" s="170"/>
      <c r="G46" s="54">
        <v>52888.78</v>
      </c>
      <c r="H46" s="59">
        <v>0.93610000000000004</v>
      </c>
    </row>
    <row r="47" spans="1:8">
      <c r="B47" s="238"/>
      <c r="C47" s="14"/>
      <c r="D47" s="14"/>
      <c r="E47" s="15" t="s">
        <v>79</v>
      </c>
      <c r="F47" s="54"/>
      <c r="G47" s="54"/>
      <c r="H47" s="59"/>
    </row>
    <row r="48" spans="1:8">
      <c r="B48" s="253"/>
      <c r="C48" s="21" t="s">
        <v>56</v>
      </c>
      <c r="D48" s="21"/>
      <c r="E48" s="54"/>
      <c r="F48" s="54"/>
      <c r="G48" s="54"/>
      <c r="H48" s="59"/>
    </row>
    <row r="49" spans="1:8">
      <c r="B49" s="253"/>
      <c r="C49" s="21"/>
      <c r="D49" s="21"/>
      <c r="E49" s="54"/>
      <c r="F49" s="54"/>
      <c r="G49" s="54"/>
      <c r="H49" s="59"/>
    </row>
    <row r="50" spans="1:8">
      <c r="B50" s="238" t="s">
        <v>7</v>
      </c>
      <c r="C50" s="21" t="s">
        <v>8</v>
      </c>
      <c r="D50" s="21"/>
      <c r="E50" s="54" t="s">
        <v>79</v>
      </c>
      <c r="F50" s="197" t="s">
        <v>9</v>
      </c>
      <c r="G50" s="197" t="s">
        <v>9</v>
      </c>
      <c r="H50" s="198" t="s">
        <v>9</v>
      </c>
    </row>
    <row r="51" spans="1:8">
      <c r="B51" s="238" t="s">
        <v>10</v>
      </c>
      <c r="C51" s="21" t="s">
        <v>11</v>
      </c>
      <c r="D51" s="21"/>
      <c r="E51" s="54" t="s">
        <v>79</v>
      </c>
      <c r="F51" s="197" t="s">
        <v>9</v>
      </c>
      <c r="G51" s="197" t="s">
        <v>9</v>
      </c>
      <c r="H51" s="198" t="s">
        <v>9</v>
      </c>
    </row>
    <row r="52" spans="1:8">
      <c r="B52" s="238" t="s">
        <v>12</v>
      </c>
      <c r="C52" s="9" t="s">
        <v>13</v>
      </c>
      <c r="D52" s="9"/>
      <c r="E52" s="54" t="s">
        <v>79</v>
      </c>
      <c r="F52" s="197" t="s">
        <v>9</v>
      </c>
      <c r="G52" s="197" t="s">
        <v>9</v>
      </c>
      <c r="H52" s="198" t="s">
        <v>9</v>
      </c>
    </row>
    <row r="53" spans="1:8">
      <c r="B53" s="238"/>
      <c r="C53" s="21" t="s">
        <v>80</v>
      </c>
      <c r="D53" s="21"/>
      <c r="E53" s="54" t="s">
        <v>79</v>
      </c>
      <c r="F53" s="84"/>
      <c r="G53" s="84" t="s">
        <v>9</v>
      </c>
      <c r="H53" s="85" t="s">
        <v>9</v>
      </c>
    </row>
    <row r="54" spans="1:8">
      <c r="B54" s="238"/>
      <c r="C54" s="21"/>
      <c r="D54" s="21"/>
      <c r="E54" s="54" t="s">
        <v>79</v>
      </c>
      <c r="F54" s="54"/>
      <c r="G54" s="54"/>
      <c r="H54" s="59"/>
    </row>
    <row r="55" spans="1:8">
      <c r="B55" s="238"/>
      <c r="C55" s="21" t="s">
        <v>57</v>
      </c>
      <c r="D55" s="21"/>
      <c r="E55" s="54" t="s">
        <v>79</v>
      </c>
      <c r="F55" s="84"/>
      <c r="G55" s="84"/>
      <c r="H55" s="85"/>
    </row>
    <row r="56" spans="1:8">
      <c r="B56" s="238"/>
      <c r="C56" s="21"/>
      <c r="D56" s="21"/>
      <c r="E56" s="54"/>
      <c r="F56" s="84"/>
      <c r="G56" s="84"/>
      <c r="H56" s="85"/>
    </row>
    <row r="57" spans="1:8">
      <c r="B57" s="238" t="s">
        <v>7</v>
      </c>
      <c r="C57" s="158" t="s">
        <v>181</v>
      </c>
      <c r="D57" s="21"/>
      <c r="E57" s="54"/>
      <c r="F57" s="84"/>
      <c r="G57" s="84"/>
      <c r="H57" s="85"/>
    </row>
    <row r="58" spans="1:8">
      <c r="A58" s="2" t="str">
        <f>+$A$16&amp;D58</f>
        <v>QLTEFIN002015Z188</v>
      </c>
      <c r="B58" s="238">
        <v>1</v>
      </c>
      <c r="C58" s="14" t="s">
        <v>321</v>
      </c>
      <c r="D58" s="14" t="s">
        <v>275</v>
      </c>
      <c r="E58" s="15" t="s">
        <v>174</v>
      </c>
      <c r="F58" s="161">
        <v>50000</v>
      </c>
      <c r="G58" s="160">
        <v>48.98</v>
      </c>
      <c r="H58" s="16">
        <v>8.9999999999999998E-4</v>
      </c>
    </row>
    <row r="59" spans="1:8">
      <c r="B59" s="238"/>
      <c r="C59" s="14"/>
      <c r="D59" s="14"/>
      <c r="E59" s="15"/>
      <c r="F59" s="54"/>
      <c r="G59" s="15"/>
      <c r="H59" s="16"/>
    </row>
    <row r="60" spans="1:8" s="24" customFormat="1">
      <c r="B60" s="253"/>
      <c r="C60" s="21" t="s">
        <v>201</v>
      </c>
      <c r="D60" s="21"/>
      <c r="E60" s="54"/>
      <c r="F60" s="54"/>
      <c r="G60" s="54">
        <v>48.98</v>
      </c>
      <c r="H60" s="59">
        <v>8.9999999999999998E-4</v>
      </c>
    </row>
    <row r="61" spans="1:8">
      <c r="B61" s="238"/>
      <c r="C61" s="21"/>
      <c r="D61" s="21"/>
      <c r="E61" s="54"/>
      <c r="F61" s="84"/>
      <c r="G61" s="84"/>
      <c r="H61" s="85"/>
    </row>
    <row r="62" spans="1:8">
      <c r="A62" s="2" t="s">
        <v>350</v>
      </c>
      <c r="B62" s="238" t="s">
        <v>10</v>
      </c>
      <c r="C62" s="14" t="s">
        <v>82</v>
      </c>
      <c r="D62" s="21"/>
      <c r="E62" s="54" t="s">
        <v>79</v>
      </c>
      <c r="F62" s="84"/>
      <c r="G62" s="160">
        <v>3516.67</v>
      </c>
      <c r="H62" s="16">
        <v>6.2199999999999998E-2</v>
      </c>
    </row>
    <row r="63" spans="1:8">
      <c r="B63" s="46"/>
      <c r="C63" s="14"/>
      <c r="D63" s="14"/>
      <c r="E63" s="15" t="s">
        <v>79</v>
      </c>
      <c r="F63" s="54"/>
      <c r="G63" s="54"/>
      <c r="H63" s="59"/>
    </row>
    <row r="64" spans="1:8">
      <c r="B64" s="46"/>
      <c r="C64" s="99" t="s">
        <v>84</v>
      </c>
      <c r="D64" s="14"/>
      <c r="E64" s="15"/>
      <c r="F64" s="54"/>
      <c r="G64" s="54">
        <v>3565.65</v>
      </c>
      <c r="H64" s="59">
        <v>6.3100000000000003E-2</v>
      </c>
    </row>
    <row r="65" spans="1:10">
      <c r="B65" s="46"/>
      <c r="C65" s="14"/>
      <c r="D65" s="14"/>
      <c r="E65" s="15"/>
      <c r="F65" s="54"/>
      <c r="G65" s="54"/>
      <c r="H65" s="59"/>
    </row>
    <row r="66" spans="1:10">
      <c r="B66" s="46"/>
      <c r="C66" s="9" t="s">
        <v>83</v>
      </c>
      <c r="D66" s="9"/>
      <c r="E66" s="15" t="s">
        <v>79</v>
      </c>
      <c r="F66" s="54"/>
      <c r="G66" s="54"/>
      <c r="H66" s="59"/>
    </row>
    <row r="67" spans="1:10">
      <c r="B67" s="46"/>
      <c r="C67" s="14" t="s">
        <v>35</v>
      </c>
      <c r="D67" s="14"/>
      <c r="E67" s="15" t="s">
        <v>79</v>
      </c>
      <c r="F67" s="54"/>
      <c r="G67" s="265">
        <v>45.690000000002328</v>
      </c>
      <c r="H67" s="205">
        <v>7.9999999999991189E-4</v>
      </c>
    </row>
    <row r="68" spans="1:10">
      <c r="B68" s="46"/>
      <c r="C68" s="21"/>
      <c r="D68" s="21"/>
      <c r="E68" s="15"/>
      <c r="F68" s="15"/>
      <c r="G68" s="14"/>
      <c r="H68" s="61"/>
    </row>
    <row r="69" spans="1:10" s="24" customFormat="1">
      <c r="A69" s="24" t="s">
        <v>242</v>
      </c>
      <c r="B69" s="52"/>
      <c r="C69" s="21" t="s">
        <v>14</v>
      </c>
      <c r="D69" s="21"/>
      <c r="E69" s="54"/>
      <c r="F69" s="54"/>
      <c r="G69" s="172">
        <v>56500.12</v>
      </c>
      <c r="H69" s="59">
        <v>1</v>
      </c>
      <c r="I69" s="2"/>
      <c r="J69" s="2"/>
    </row>
    <row r="70" spans="1:10" ht="13.5" thickBot="1">
      <c r="B70" s="72"/>
      <c r="C70" s="73"/>
      <c r="D70" s="73"/>
      <c r="E70" s="74"/>
      <c r="F70" s="74"/>
      <c r="G70" s="73"/>
      <c r="H70" s="75"/>
    </row>
    <row r="71" spans="1:10">
      <c r="B71" s="146"/>
      <c r="C71" s="110"/>
      <c r="D71" s="110"/>
      <c r="E71" s="287"/>
      <c r="F71" s="287"/>
      <c r="G71" s="110"/>
      <c r="H71" s="141"/>
    </row>
    <row r="72" spans="1:10">
      <c r="B72" s="3" t="s">
        <v>15</v>
      </c>
      <c r="C72" s="4"/>
      <c r="D72" s="4"/>
      <c r="E72" s="4"/>
      <c r="F72" s="4"/>
      <c r="G72" s="4"/>
      <c r="H72" s="41"/>
    </row>
    <row r="73" spans="1:10">
      <c r="B73" s="193" t="s">
        <v>16</v>
      </c>
      <c r="C73" s="110" t="s">
        <v>381</v>
      </c>
      <c r="D73" s="110"/>
      <c r="E73" s="4"/>
      <c r="F73" s="4"/>
      <c r="G73" s="4"/>
      <c r="H73" s="41"/>
    </row>
    <row r="74" spans="1:10">
      <c r="B74" s="193" t="s">
        <v>17</v>
      </c>
      <c r="C74" s="110" t="s">
        <v>188</v>
      </c>
      <c r="D74" s="110"/>
      <c r="E74" s="4"/>
      <c r="F74" s="4"/>
      <c r="G74" s="110"/>
      <c r="H74" s="141"/>
    </row>
    <row r="75" spans="1:10">
      <c r="B75" s="193" t="s">
        <v>18</v>
      </c>
      <c r="C75" s="110" t="s">
        <v>19</v>
      </c>
      <c r="D75" s="110"/>
      <c r="E75" s="4"/>
      <c r="F75" s="4"/>
      <c r="G75" s="110"/>
      <c r="H75" s="141"/>
    </row>
    <row r="76" spans="1:10">
      <c r="B76" s="193"/>
      <c r="C76" s="374" t="s">
        <v>173</v>
      </c>
      <c r="D76" s="375" t="s">
        <v>382</v>
      </c>
      <c r="E76" s="4"/>
      <c r="F76" s="4"/>
      <c r="G76" s="110"/>
      <c r="H76" s="145"/>
    </row>
    <row r="77" spans="1:10">
      <c r="A77" s="2" t="s">
        <v>252</v>
      </c>
      <c r="B77" s="193"/>
      <c r="C77" s="363" t="s">
        <v>21</v>
      </c>
      <c r="D77" s="380">
        <v>44.01</v>
      </c>
      <c r="E77" s="4"/>
      <c r="F77" s="4"/>
      <c r="G77" s="110"/>
      <c r="H77" s="141"/>
    </row>
    <row r="78" spans="1:10" ht="12.75" customHeight="1">
      <c r="A78" s="2" t="s">
        <v>251</v>
      </c>
      <c r="B78" s="193"/>
      <c r="C78" s="363" t="s">
        <v>22</v>
      </c>
      <c r="D78" s="380">
        <v>44.39</v>
      </c>
      <c r="E78" s="4"/>
      <c r="F78" s="4"/>
      <c r="G78" s="110"/>
      <c r="H78" s="141"/>
    </row>
    <row r="79" spans="1:10" ht="12.75" customHeight="1">
      <c r="B79" s="193" t="s">
        <v>23</v>
      </c>
      <c r="C79" s="110" t="s">
        <v>383</v>
      </c>
      <c r="D79" s="110"/>
      <c r="E79" s="4"/>
      <c r="F79" s="4"/>
      <c r="G79" s="4"/>
      <c r="H79" s="41"/>
    </row>
    <row r="80" spans="1:10" ht="12.75" customHeight="1">
      <c r="B80" s="193" t="s">
        <v>24</v>
      </c>
      <c r="C80" s="110" t="s">
        <v>384</v>
      </c>
      <c r="D80" s="110"/>
      <c r="E80" s="4"/>
      <c r="F80" s="4"/>
      <c r="G80" s="4"/>
      <c r="H80" s="41"/>
    </row>
    <row r="81" spans="2:8" ht="12.75" customHeight="1">
      <c r="B81" s="193" t="s">
        <v>25</v>
      </c>
      <c r="C81" s="110" t="s">
        <v>385</v>
      </c>
      <c r="D81" s="110"/>
      <c r="E81" s="4"/>
      <c r="F81" s="4"/>
      <c r="G81" s="4"/>
      <c r="H81" s="41"/>
    </row>
    <row r="82" spans="2:8" ht="12.75" customHeight="1">
      <c r="B82" s="193" t="s">
        <v>26</v>
      </c>
      <c r="C82" s="110" t="s">
        <v>189</v>
      </c>
      <c r="D82" s="110"/>
      <c r="E82" s="4"/>
      <c r="F82" s="4"/>
      <c r="G82" s="4"/>
      <c r="H82" s="41"/>
    </row>
    <row r="83" spans="2:8" ht="12.75" customHeight="1">
      <c r="B83" s="193" t="s">
        <v>27</v>
      </c>
      <c r="C83" s="1" t="s">
        <v>363</v>
      </c>
      <c r="D83" s="110"/>
      <c r="E83" s="4"/>
      <c r="F83" s="4"/>
      <c r="G83" s="4"/>
      <c r="H83" s="41"/>
    </row>
    <row r="84" spans="2:8" ht="12.75" customHeight="1">
      <c r="B84" s="193" t="s">
        <v>37</v>
      </c>
      <c r="C84" s="110" t="s">
        <v>190</v>
      </c>
      <c r="D84" s="110"/>
      <c r="E84" s="4"/>
      <c r="F84" s="4"/>
      <c r="G84" s="4"/>
      <c r="H84" s="41"/>
    </row>
    <row r="85" spans="2:8" ht="12.75" customHeight="1">
      <c r="B85" s="193" t="s">
        <v>53</v>
      </c>
      <c r="C85" s="110" t="s">
        <v>191</v>
      </c>
      <c r="D85" s="110"/>
      <c r="E85" s="4"/>
      <c r="F85" s="4"/>
      <c r="G85" s="4"/>
      <c r="H85" s="41"/>
    </row>
    <row r="86" spans="2:8" ht="12.75" customHeight="1">
      <c r="B86" s="193" t="s">
        <v>54</v>
      </c>
      <c r="C86" s="1" t="s">
        <v>386</v>
      </c>
      <c r="D86" s="110"/>
      <c r="E86" s="1"/>
      <c r="F86" s="4"/>
      <c r="G86" s="4"/>
      <c r="H86" s="41"/>
    </row>
    <row r="87" spans="2:8" ht="12.75" customHeight="1">
      <c r="B87" s="193"/>
      <c r="C87" s="110"/>
      <c r="D87" s="110"/>
      <c r="E87" s="4"/>
      <c r="F87" s="4"/>
      <c r="G87" s="4"/>
      <c r="H87" s="41"/>
    </row>
    <row r="88" spans="2:8" s="24" customFormat="1" ht="12.75" customHeight="1">
      <c r="B88" s="349" t="s">
        <v>28</v>
      </c>
      <c r="C88" s="347" t="s">
        <v>29</v>
      </c>
      <c r="D88" s="110"/>
      <c r="E88" s="4"/>
      <c r="F88" s="4"/>
      <c r="G88" s="4"/>
      <c r="H88" s="41"/>
    </row>
    <row r="89" spans="2:8" s="24" customFormat="1" ht="12.75" customHeight="1">
      <c r="B89" s="349" t="s">
        <v>278</v>
      </c>
      <c r="C89" s="347"/>
      <c r="D89" s="110"/>
      <c r="E89" s="4"/>
      <c r="F89" s="4"/>
      <c r="G89" s="4"/>
      <c r="H89" s="41"/>
    </row>
    <row r="90" spans="2:8" s="24" customFormat="1" ht="12.75" customHeight="1">
      <c r="B90" s="349" t="s">
        <v>47</v>
      </c>
      <c r="C90" s="347" t="s">
        <v>48</v>
      </c>
      <c r="D90" s="110"/>
      <c r="E90" s="4"/>
      <c r="F90" s="4"/>
      <c r="G90" s="4"/>
      <c r="H90" s="41"/>
    </row>
    <row r="91" spans="2:8" ht="12.75" customHeight="1">
      <c r="B91" s="350" t="s">
        <v>40</v>
      </c>
      <c r="C91" s="347" t="s">
        <v>41</v>
      </c>
      <c r="D91" s="110"/>
      <c r="E91" s="110"/>
      <c r="F91" s="110"/>
      <c r="G91" s="110"/>
      <c r="H91" s="141"/>
    </row>
    <row r="92" spans="2:8" ht="12.75" customHeight="1" thickBot="1">
      <c r="B92" s="147"/>
      <c r="C92" s="148"/>
      <c r="D92" s="148"/>
      <c r="E92" s="149"/>
      <c r="F92" s="150"/>
      <c r="G92" s="148"/>
      <c r="H92" s="151"/>
    </row>
    <row r="93" spans="2:8" ht="12.75" customHeight="1">
      <c r="E93" s="17"/>
    </row>
    <row r="94" spans="2:8" ht="12.75" customHeight="1"/>
    <row r="95" spans="2:8" ht="12.75" customHeight="1"/>
    <row r="96" spans="2:8"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sheetData>
  <sortState ref="C18:H41">
    <sortCondition descending="1" ref="G18:G41"/>
  </sortState>
  <mergeCells count="6">
    <mergeCell ref="B10:H10"/>
    <mergeCell ref="B5:H6"/>
    <mergeCell ref="B1:H1"/>
    <mergeCell ref="B3:H3"/>
    <mergeCell ref="B4:H4"/>
    <mergeCell ref="B8:H8"/>
  </mergeCells>
  <pageMargins left="0.75" right="0.53" top="0.7" bottom="0.66"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H79"/>
  <sheetViews>
    <sheetView topLeftCell="B1" zoomScale="90" zoomScaleNormal="90" workbookViewId="0">
      <selection activeCell="B1" sqref="B1:H79"/>
    </sheetView>
  </sheetViews>
  <sheetFormatPr defaultColWidth="16.7109375" defaultRowHeight="12.75"/>
  <cols>
    <col min="1" max="1" width="35.85546875" style="302" hidden="1" customWidth="1"/>
    <col min="2" max="2" width="7" style="124" customWidth="1"/>
    <col min="3" max="3" width="50.7109375" style="124" customWidth="1"/>
    <col min="4" max="6" width="16.7109375" style="302" customWidth="1"/>
    <col min="7" max="7" width="19.7109375" style="302" bestFit="1" customWidth="1"/>
    <col min="8" max="10" width="16.7109375" style="302" customWidth="1"/>
    <col min="11" max="16384" width="16.7109375" style="302"/>
  </cols>
  <sheetData>
    <row r="1" spans="1:8">
      <c r="B1" s="438" t="s">
        <v>0</v>
      </c>
      <c r="C1" s="439"/>
      <c r="D1" s="439"/>
      <c r="E1" s="439"/>
      <c r="F1" s="439"/>
      <c r="G1" s="439"/>
      <c r="H1" s="440"/>
    </row>
    <row r="2" spans="1:8">
      <c r="B2" s="90"/>
      <c r="H2" s="303"/>
    </row>
    <row r="3" spans="1:8">
      <c r="B3" s="441" t="s">
        <v>1</v>
      </c>
      <c r="C3" s="442"/>
      <c r="D3" s="442"/>
      <c r="E3" s="442"/>
      <c r="F3" s="442"/>
      <c r="G3" s="442"/>
      <c r="H3" s="443"/>
    </row>
    <row r="4" spans="1:8">
      <c r="B4" s="441" t="s">
        <v>2</v>
      </c>
      <c r="C4" s="442"/>
      <c r="D4" s="442"/>
      <c r="E4" s="442"/>
      <c r="F4" s="442"/>
      <c r="G4" s="442"/>
      <c r="H4" s="443"/>
    </row>
    <row r="5" spans="1:8" ht="15" customHeight="1">
      <c r="B5" s="428" t="s">
        <v>136</v>
      </c>
      <c r="C5" s="429"/>
      <c r="D5" s="429"/>
      <c r="E5" s="429"/>
      <c r="F5" s="429"/>
      <c r="G5" s="429"/>
      <c r="H5" s="430"/>
    </row>
    <row r="6" spans="1:8">
      <c r="B6" s="428"/>
      <c r="C6" s="429"/>
      <c r="D6" s="429"/>
      <c r="E6" s="429"/>
      <c r="F6" s="429"/>
      <c r="G6" s="429"/>
      <c r="H6" s="430"/>
    </row>
    <row r="7" spans="1:8">
      <c r="B7" s="90"/>
      <c r="H7" s="303"/>
    </row>
    <row r="8" spans="1:8">
      <c r="B8" s="444" t="s">
        <v>92</v>
      </c>
      <c r="C8" s="445"/>
      <c r="D8" s="445"/>
      <c r="E8" s="445"/>
      <c r="F8" s="445"/>
      <c r="G8" s="445"/>
      <c r="H8" s="446"/>
    </row>
    <row r="9" spans="1:8" ht="7.5" customHeight="1">
      <c r="B9" s="90"/>
      <c r="H9" s="303"/>
    </row>
    <row r="10" spans="1:8" ht="13.5" customHeight="1">
      <c r="B10" s="447" t="s">
        <v>387</v>
      </c>
      <c r="C10" s="448"/>
      <c r="D10" s="448"/>
      <c r="E10" s="448"/>
      <c r="F10" s="448"/>
      <c r="G10" s="448"/>
      <c r="H10" s="449"/>
    </row>
    <row r="11" spans="1:8" ht="13.5" thickBot="1">
      <c r="B11" s="92"/>
      <c r="C11" s="136"/>
      <c r="D11" s="304"/>
      <c r="E11" s="304"/>
      <c r="F11" s="304"/>
      <c r="G11" s="304"/>
      <c r="H11" s="305"/>
    </row>
    <row r="12" spans="1:8">
      <c r="B12" s="306" t="s">
        <v>3</v>
      </c>
      <c r="C12" s="307" t="s">
        <v>4</v>
      </c>
      <c r="D12" s="308" t="s">
        <v>98</v>
      </c>
      <c r="E12" s="307" t="s">
        <v>42</v>
      </c>
      <c r="F12" s="307" t="s">
        <v>5</v>
      </c>
      <c r="G12" s="309" t="s">
        <v>149</v>
      </c>
      <c r="H12" s="310" t="s">
        <v>6</v>
      </c>
    </row>
    <row r="13" spans="1:8">
      <c r="B13" s="95"/>
      <c r="C13" s="311"/>
      <c r="D13" s="137"/>
      <c r="E13" s="311"/>
      <c r="F13" s="311"/>
      <c r="G13" s="312"/>
      <c r="H13" s="313"/>
    </row>
    <row r="14" spans="1:8">
      <c r="A14" s="302" t="s">
        <v>157</v>
      </c>
      <c r="B14" s="95"/>
      <c r="C14" s="314" t="s">
        <v>81</v>
      </c>
      <c r="D14" s="137"/>
      <c r="E14" s="311"/>
      <c r="F14" s="311"/>
      <c r="G14" s="312"/>
      <c r="H14" s="313"/>
    </row>
    <row r="15" spans="1:8">
      <c r="B15" s="95" t="s">
        <v>7</v>
      </c>
      <c r="C15" s="315" t="s">
        <v>8</v>
      </c>
      <c r="D15" s="137"/>
      <c r="E15" s="311"/>
      <c r="F15" s="104" t="s">
        <v>9</v>
      </c>
      <c r="G15" s="104" t="s">
        <v>9</v>
      </c>
      <c r="H15" s="203" t="s">
        <v>9</v>
      </c>
    </row>
    <row r="16" spans="1:8">
      <c r="B16" s="95" t="s">
        <v>10</v>
      </c>
      <c r="C16" s="315" t="s">
        <v>11</v>
      </c>
      <c r="D16" s="137"/>
      <c r="E16" s="316"/>
      <c r="F16" s="104" t="s">
        <v>9</v>
      </c>
      <c r="G16" s="104" t="s">
        <v>9</v>
      </c>
      <c r="H16" s="203" t="s">
        <v>9</v>
      </c>
    </row>
    <row r="17" spans="1:8">
      <c r="B17" s="95" t="s">
        <v>12</v>
      </c>
      <c r="C17" s="314" t="s">
        <v>13</v>
      </c>
      <c r="D17" s="137"/>
      <c r="E17" s="276"/>
      <c r="F17" s="104" t="s">
        <v>9</v>
      </c>
      <c r="G17" s="104" t="s">
        <v>9</v>
      </c>
      <c r="H17" s="203" t="s">
        <v>9</v>
      </c>
    </row>
    <row r="18" spans="1:8">
      <c r="B18" s="102"/>
      <c r="C18" s="311"/>
      <c r="D18" s="311"/>
      <c r="E18" s="155"/>
      <c r="F18" s="114"/>
      <c r="G18" s="320"/>
      <c r="H18" s="317"/>
    </row>
    <row r="19" spans="1:8">
      <c r="B19" s="95"/>
      <c r="C19" s="314" t="s">
        <v>86</v>
      </c>
      <c r="D19" s="137"/>
      <c r="E19" s="316"/>
      <c r="F19" s="101"/>
      <c r="G19" s="104" t="s">
        <v>9</v>
      </c>
      <c r="H19" s="203" t="s">
        <v>9</v>
      </c>
    </row>
    <row r="20" spans="1:8" ht="15" customHeight="1">
      <c r="B20" s="95"/>
      <c r="C20" s="311"/>
      <c r="D20" s="137"/>
      <c r="E20" s="316"/>
      <c r="F20" s="311"/>
      <c r="G20" s="312"/>
      <c r="H20" s="317"/>
    </row>
    <row r="21" spans="1:8" s="318" customFormat="1" ht="15" customHeight="1">
      <c r="B21" s="95"/>
      <c r="C21" s="49" t="s">
        <v>55</v>
      </c>
      <c r="D21" s="137"/>
      <c r="E21" s="316"/>
      <c r="F21" s="311"/>
      <c r="G21" s="312"/>
      <c r="H21" s="317"/>
    </row>
    <row r="22" spans="1:8" s="318" customFormat="1" ht="15" customHeight="1">
      <c r="B22" s="95"/>
      <c r="C22" s="49"/>
      <c r="D22" s="137"/>
      <c r="E22" s="316"/>
      <c r="F22" s="311"/>
      <c r="G22" s="312"/>
      <c r="H22" s="317"/>
    </row>
    <row r="23" spans="1:8" s="318" customFormat="1" ht="15" customHeight="1">
      <c r="B23" s="95" t="s">
        <v>7</v>
      </c>
      <c r="C23" s="49" t="s">
        <v>171</v>
      </c>
      <c r="D23" s="137"/>
      <c r="E23" s="155"/>
      <c r="F23" s="319"/>
      <c r="G23" s="312"/>
      <c r="H23" s="317"/>
    </row>
    <row r="24" spans="1:8" ht="15" customHeight="1">
      <c r="A24" s="302" t="str">
        <f>$A$14&amp;D24</f>
        <v>QLFINE141A16WY6</v>
      </c>
      <c r="B24" s="102">
        <v>1</v>
      </c>
      <c r="C24" s="311" t="s">
        <v>388</v>
      </c>
      <c r="D24" s="311" t="s">
        <v>338</v>
      </c>
      <c r="E24" s="155" t="s">
        <v>196</v>
      </c>
      <c r="F24" s="114">
        <v>500</v>
      </c>
      <c r="G24" s="320">
        <v>499.91</v>
      </c>
      <c r="H24" s="317">
        <v>6.9099999999999995E-2</v>
      </c>
    </row>
    <row r="25" spans="1:8" ht="15" customHeight="1">
      <c r="A25" s="302" t="str">
        <f>$A$14&amp;D25</f>
        <v>QLFINE434A16MC2</v>
      </c>
      <c r="B25" s="102">
        <v>2</v>
      </c>
      <c r="C25" s="311" t="s">
        <v>389</v>
      </c>
      <c r="D25" s="311" t="s">
        <v>345</v>
      </c>
      <c r="E25" s="155" t="s">
        <v>320</v>
      </c>
      <c r="F25" s="114">
        <v>500</v>
      </c>
      <c r="G25" s="320">
        <v>499.28</v>
      </c>
      <c r="H25" s="317">
        <v>6.9000000000000006E-2</v>
      </c>
    </row>
    <row r="26" spans="1:8" ht="15" customHeight="1">
      <c r="A26" s="302" t="str">
        <f>$A$14&amp;D26</f>
        <v>QLFINE705A16OK4</v>
      </c>
      <c r="B26" s="102">
        <v>3</v>
      </c>
      <c r="C26" s="311" t="s">
        <v>390</v>
      </c>
      <c r="D26" s="311" t="s">
        <v>339</v>
      </c>
      <c r="E26" s="155" t="s">
        <v>320</v>
      </c>
      <c r="F26" s="114">
        <v>500</v>
      </c>
      <c r="G26" s="320">
        <v>498.4</v>
      </c>
      <c r="H26" s="317">
        <v>6.8900000000000003E-2</v>
      </c>
    </row>
    <row r="27" spans="1:8" ht="15" customHeight="1">
      <c r="A27" s="302" t="str">
        <f>$A$14&amp;D27</f>
        <v>QLFINE608A16MW9</v>
      </c>
      <c r="B27" s="102">
        <v>4</v>
      </c>
      <c r="C27" s="311" t="s">
        <v>391</v>
      </c>
      <c r="D27" s="311" t="s">
        <v>347</v>
      </c>
      <c r="E27" s="155" t="s">
        <v>348</v>
      </c>
      <c r="F27" s="114">
        <v>500</v>
      </c>
      <c r="G27" s="320">
        <v>497.49</v>
      </c>
      <c r="H27" s="317">
        <v>6.88E-2</v>
      </c>
    </row>
    <row r="28" spans="1:8" ht="15" customHeight="1">
      <c r="A28" s="302" t="str">
        <f>$A$14&amp;D28</f>
        <v>QLFINE476A16QV4</v>
      </c>
      <c r="B28" s="102">
        <v>5</v>
      </c>
      <c r="C28" s="311" t="s">
        <v>392</v>
      </c>
      <c r="D28" s="311" t="s">
        <v>346</v>
      </c>
      <c r="E28" s="155" t="s">
        <v>196</v>
      </c>
      <c r="F28" s="114">
        <v>500</v>
      </c>
      <c r="G28" s="320">
        <v>496.03</v>
      </c>
      <c r="H28" s="317">
        <v>6.8599999999999994E-2</v>
      </c>
    </row>
    <row r="29" spans="1:8" ht="15" customHeight="1">
      <c r="B29" s="102"/>
      <c r="C29" s="311"/>
      <c r="D29" s="311"/>
      <c r="E29" s="248"/>
      <c r="F29" s="114"/>
      <c r="G29" s="321"/>
      <c r="H29" s="317"/>
    </row>
    <row r="30" spans="1:8" ht="15" customHeight="1">
      <c r="B30" s="102"/>
      <c r="C30" s="322" t="s">
        <v>202</v>
      </c>
      <c r="D30" s="311"/>
      <c r="E30" s="248"/>
      <c r="F30" s="169"/>
      <c r="G30" s="282">
        <v>2491.11</v>
      </c>
      <c r="H30" s="194">
        <v>0.34440000000000004</v>
      </c>
    </row>
    <row r="31" spans="1:8" ht="15" customHeight="1">
      <c r="B31" s="102"/>
      <c r="C31" s="322"/>
      <c r="D31" s="311"/>
      <c r="E31" s="248"/>
      <c r="F31" s="169"/>
      <c r="G31" s="282"/>
      <c r="H31" s="194"/>
    </row>
    <row r="32" spans="1:8" ht="15" customHeight="1">
      <c r="B32" s="95" t="s">
        <v>10</v>
      </c>
      <c r="C32" s="49" t="s">
        <v>276</v>
      </c>
      <c r="D32" s="311"/>
      <c r="E32" s="248"/>
      <c r="F32" s="169"/>
      <c r="G32" s="282"/>
      <c r="H32" s="194"/>
    </row>
    <row r="33" spans="1:8" ht="15" customHeight="1">
      <c r="A33" s="302" t="str">
        <f>$A$14&amp;D33</f>
        <v>QLFINE134E14725</v>
      </c>
      <c r="B33" s="102">
        <v>1</v>
      </c>
      <c r="C33" s="311" t="s">
        <v>393</v>
      </c>
      <c r="D33" s="311" t="s">
        <v>340</v>
      </c>
      <c r="E33" s="155" t="s">
        <v>196</v>
      </c>
      <c r="F33" s="114">
        <v>100</v>
      </c>
      <c r="G33" s="320">
        <v>499.73</v>
      </c>
      <c r="H33" s="317">
        <v>6.9099999999999995E-2</v>
      </c>
    </row>
    <row r="34" spans="1:8" ht="15" customHeight="1">
      <c r="A34" s="302" t="str">
        <f>$A$14&amp;D34</f>
        <v>QLFINE020B14383</v>
      </c>
      <c r="B34" s="102">
        <v>2</v>
      </c>
      <c r="C34" s="311" t="s">
        <v>394</v>
      </c>
      <c r="D34" s="311" t="s">
        <v>333</v>
      </c>
      <c r="E34" s="155" t="s">
        <v>320</v>
      </c>
      <c r="F34" s="114">
        <v>100</v>
      </c>
      <c r="G34" s="320">
        <v>499</v>
      </c>
      <c r="H34" s="317">
        <v>6.9000000000000006E-2</v>
      </c>
    </row>
    <row r="35" spans="1:8" ht="15" customHeight="1">
      <c r="A35" s="302" t="str">
        <f>$A$14&amp;D35</f>
        <v>QLFINE556F14CW5</v>
      </c>
      <c r="B35" s="102">
        <v>3</v>
      </c>
      <c r="C35" s="311" t="s">
        <v>395</v>
      </c>
      <c r="D35" s="311" t="s">
        <v>349</v>
      </c>
      <c r="E35" s="155" t="s">
        <v>196</v>
      </c>
      <c r="F35" s="114">
        <v>100</v>
      </c>
      <c r="G35" s="320">
        <v>497.13</v>
      </c>
      <c r="H35" s="317">
        <v>6.8699999999999997E-2</v>
      </c>
    </row>
    <row r="36" spans="1:8" ht="15" customHeight="1">
      <c r="B36" s="102"/>
      <c r="C36" s="322"/>
      <c r="D36" s="311"/>
      <c r="E36" s="248"/>
      <c r="F36" s="169"/>
      <c r="G36" s="282"/>
      <c r="H36" s="194"/>
    </row>
    <row r="37" spans="1:8" ht="15" customHeight="1">
      <c r="B37" s="102"/>
      <c r="C37" s="322" t="s">
        <v>277</v>
      </c>
      <c r="D37" s="311"/>
      <c r="E37" s="248"/>
      <c r="F37" s="169"/>
      <c r="G37" s="282">
        <v>1495.8600000000001</v>
      </c>
      <c r="H37" s="406">
        <v>0.20679999999999998</v>
      </c>
    </row>
    <row r="38" spans="1:8" ht="15" customHeight="1">
      <c r="B38" s="102"/>
      <c r="C38" s="322"/>
      <c r="D38" s="311"/>
      <c r="E38" s="248"/>
      <c r="F38" s="169"/>
      <c r="G38" s="282"/>
      <c r="H38" s="194"/>
    </row>
    <row r="39" spans="1:8">
      <c r="B39" s="95" t="s">
        <v>12</v>
      </c>
      <c r="C39" s="324" t="s">
        <v>181</v>
      </c>
      <c r="D39" s="311"/>
      <c r="E39" s="155"/>
      <c r="F39" s="114"/>
      <c r="G39" s="321"/>
      <c r="H39" s="317"/>
    </row>
    <row r="40" spans="1:8">
      <c r="A40" s="302" t="str">
        <f>$A$14&amp;D40</f>
        <v>QLFIN002016X124</v>
      </c>
      <c r="B40" s="189">
        <v>1</v>
      </c>
      <c r="C40" s="311" t="s">
        <v>396</v>
      </c>
      <c r="D40" s="311" t="s">
        <v>341</v>
      </c>
      <c r="E40" s="157" t="s">
        <v>174</v>
      </c>
      <c r="F40" s="114">
        <v>2500000</v>
      </c>
      <c r="G40" s="320">
        <v>2477.2399999999998</v>
      </c>
      <c r="H40" s="317">
        <v>0.34250000000000003</v>
      </c>
    </row>
    <row r="41" spans="1:8">
      <c r="A41" s="302" t="str">
        <f>$A$14&amp;D41</f>
        <v>QLFIN002016X090</v>
      </c>
      <c r="B41" s="189">
        <v>2</v>
      </c>
      <c r="C41" s="311" t="s">
        <v>337</v>
      </c>
      <c r="D41" s="311" t="s">
        <v>336</v>
      </c>
      <c r="E41" s="157" t="s">
        <v>174</v>
      </c>
      <c r="F41" s="114">
        <v>50000</v>
      </c>
      <c r="G41" s="320">
        <v>49.73</v>
      </c>
      <c r="H41" s="317">
        <v>6.8999999999999999E-3</v>
      </c>
    </row>
    <row r="42" spans="1:8">
      <c r="B42" s="189"/>
      <c r="C42" s="323"/>
      <c r="D42" s="311"/>
      <c r="E42" s="157"/>
      <c r="F42" s="192"/>
      <c r="G42" s="325"/>
      <c r="H42" s="317"/>
    </row>
    <row r="43" spans="1:8">
      <c r="B43" s="326"/>
      <c r="C43" s="322" t="s">
        <v>205</v>
      </c>
      <c r="D43" s="311"/>
      <c r="E43" s="311"/>
      <c r="F43" s="311"/>
      <c r="G43" s="330">
        <v>2526.9699999999998</v>
      </c>
      <c r="H43" s="327">
        <v>0.34940000000000004</v>
      </c>
    </row>
    <row r="44" spans="1:8">
      <c r="B44" s="326"/>
      <c r="C44" s="322"/>
      <c r="D44" s="311"/>
      <c r="E44" s="311"/>
      <c r="F44" s="311"/>
      <c r="G44" s="328"/>
      <c r="H44" s="327"/>
    </row>
    <row r="45" spans="1:8">
      <c r="A45" s="302" t="s">
        <v>351</v>
      </c>
      <c r="B45" s="95" t="s">
        <v>184</v>
      </c>
      <c r="C45" s="412" t="s">
        <v>82</v>
      </c>
      <c r="D45" s="12"/>
      <c r="E45" s="311"/>
      <c r="F45" s="311"/>
      <c r="G45" s="320">
        <v>712.8</v>
      </c>
      <c r="H45" s="317">
        <v>9.8500000000000004E-2</v>
      </c>
    </row>
    <row r="46" spans="1:8">
      <c r="B46" s="102"/>
      <c r="C46" s="311"/>
      <c r="D46" s="311"/>
      <c r="E46" s="103"/>
      <c r="F46" s="103"/>
      <c r="G46" s="312"/>
      <c r="H46" s="317"/>
    </row>
    <row r="47" spans="1:8">
      <c r="B47" s="102"/>
      <c r="C47" s="314" t="s">
        <v>84</v>
      </c>
      <c r="D47" s="314"/>
      <c r="E47" s="103"/>
      <c r="F47" s="329"/>
      <c r="G47" s="330">
        <v>7226.74</v>
      </c>
      <c r="H47" s="327">
        <v>0.9991000000000001</v>
      </c>
    </row>
    <row r="48" spans="1:8">
      <c r="B48" s="102"/>
      <c r="C48" s="314"/>
      <c r="D48" s="314"/>
      <c r="E48" s="103"/>
      <c r="F48" s="329"/>
      <c r="G48" s="329"/>
      <c r="H48" s="331"/>
    </row>
    <row r="49" spans="1:8">
      <c r="B49" s="102"/>
      <c r="C49" s="314" t="s">
        <v>83</v>
      </c>
      <c r="D49" s="314"/>
      <c r="E49" s="103"/>
      <c r="F49" s="103"/>
      <c r="G49" s="312"/>
      <c r="H49" s="317"/>
    </row>
    <row r="50" spans="1:8">
      <c r="B50" s="102"/>
      <c r="C50" s="311" t="s">
        <v>332</v>
      </c>
      <c r="D50" s="311"/>
      <c r="E50" s="311"/>
      <c r="F50" s="311"/>
      <c r="G50" s="381">
        <v>6.8900000000003274</v>
      </c>
      <c r="H50" s="407">
        <v>8.9999999999990088E-4</v>
      </c>
    </row>
    <row r="51" spans="1:8">
      <c r="B51" s="214"/>
      <c r="C51" s="332"/>
      <c r="D51" s="332"/>
      <c r="E51" s="216"/>
      <c r="F51" s="216"/>
      <c r="G51" s="333"/>
      <c r="H51" s="334"/>
    </row>
    <row r="52" spans="1:8" ht="13.5" thickBot="1">
      <c r="A52" s="302" t="s">
        <v>259</v>
      </c>
      <c r="B52" s="408"/>
      <c r="C52" s="335" t="s">
        <v>14</v>
      </c>
      <c r="D52" s="335"/>
      <c r="E52" s="336"/>
      <c r="F52" s="336"/>
      <c r="G52" s="336">
        <v>7233.63</v>
      </c>
      <c r="H52" s="337">
        <v>1</v>
      </c>
    </row>
    <row r="53" spans="1:8" s="318" customFormat="1">
      <c r="B53" s="338"/>
      <c r="C53" s="302"/>
      <c r="D53" s="302"/>
      <c r="E53" s="302"/>
      <c r="F53" s="302"/>
      <c r="G53" s="302"/>
      <c r="H53" s="303"/>
    </row>
    <row r="54" spans="1:8">
      <c r="B54" s="338" t="s">
        <v>15</v>
      </c>
      <c r="C54" s="302"/>
      <c r="H54" s="303"/>
    </row>
    <row r="55" spans="1:8">
      <c r="B55" s="338" t="s">
        <v>16</v>
      </c>
      <c r="C55" s="302" t="s">
        <v>381</v>
      </c>
      <c r="H55" s="303"/>
    </row>
    <row r="56" spans="1:8">
      <c r="B56" s="338" t="s">
        <v>17</v>
      </c>
      <c r="C56" s="302" t="s">
        <v>195</v>
      </c>
      <c r="H56" s="303"/>
    </row>
    <row r="57" spans="1:8">
      <c r="B57" s="338" t="s">
        <v>18</v>
      </c>
      <c r="C57" s="302" t="s">
        <v>19</v>
      </c>
      <c r="G57" s="339"/>
      <c r="H57" s="340"/>
    </row>
    <row r="58" spans="1:8" ht="28.5" customHeight="1">
      <c r="B58" s="338"/>
      <c r="C58" s="277" t="s">
        <v>173</v>
      </c>
      <c r="D58" s="375" t="s">
        <v>397</v>
      </c>
      <c r="E58" s="339"/>
      <c r="F58" s="339"/>
      <c r="G58" s="339"/>
      <c r="H58" s="340"/>
    </row>
    <row r="59" spans="1:8">
      <c r="A59" s="302" t="s">
        <v>249</v>
      </c>
      <c r="B59" s="338"/>
      <c r="C59" s="341" t="s">
        <v>44</v>
      </c>
      <c r="D59" s="376">
        <v>21.624400000000001</v>
      </c>
      <c r="E59" s="339"/>
      <c r="F59" s="339"/>
      <c r="G59" s="339"/>
      <c r="H59" s="340"/>
    </row>
    <row r="60" spans="1:8">
      <c r="A60" s="302" t="s">
        <v>250</v>
      </c>
      <c r="B60" s="338"/>
      <c r="C60" s="342" t="s">
        <v>272</v>
      </c>
      <c r="D60" s="376">
        <v>10.016400000000001</v>
      </c>
      <c r="E60" s="339"/>
      <c r="F60" s="339"/>
      <c r="G60" s="339"/>
      <c r="H60" s="340"/>
    </row>
    <row r="61" spans="1:8">
      <c r="A61" s="302" t="s">
        <v>248</v>
      </c>
      <c r="B61" s="338"/>
      <c r="C61" s="341" t="s">
        <v>45</v>
      </c>
      <c r="D61" s="376">
        <v>10.0062</v>
      </c>
      <c r="E61" s="339"/>
      <c r="F61" s="339"/>
      <c r="G61" s="339"/>
      <c r="H61" s="340"/>
    </row>
    <row r="62" spans="1:8">
      <c r="B62" s="338"/>
      <c r="C62" s="339"/>
      <c r="D62" s="377"/>
      <c r="E62" s="339"/>
      <c r="F62" s="339"/>
      <c r="G62" s="339"/>
      <c r="H62" s="340"/>
    </row>
    <row r="63" spans="1:8">
      <c r="B63" s="338" t="s">
        <v>23</v>
      </c>
      <c r="C63" s="339" t="s">
        <v>398</v>
      </c>
      <c r="D63" s="339"/>
      <c r="E63" s="339"/>
      <c r="F63" s="339"/>
      <c r="G63" s="339"/>
      <c r="H63" s="340"/>
    </row>
    <row r="64" spans="1:8">
      <c r="B64" s="338"/>
      <c r="C64" s="339" t="s">
        <v>273</v>
      </c>
      <c r="D64" s="339"/>
      <c r="E64" s="339"/>
      <c r="F64" s="339"/>
      <c r="G64" s="339"/>
      <c r="H64" s="340"/>
    </row>
    <row r="65" spans="2:8" ht="39" customHeight="1">
      <c r="B65" s="179"/>
      <c r="C65" s="370" t="s">
        <v>46</v>
      </c>
      <c r="D65" s="371" t="s">
        <v>85</v>
      </c>
      <c r="E65" s="434" t="s">
        <v>138</v>
      </c>
      <c r="F65" s="435"/>
      <c r="G65" s="288"/>
      <c r="H65" s="289"/>
    </row>
    <row r="66" spans="2:8" s="180" customFormat="1" ht="15.75" customHeight="1">
      <c r="B66" s="179"/>
      <c r="C66" s="372"/>
      <c r="D66" s="372"/>
      <c r="E66" s="373" t="s">
        <v>60</v>
      </c>
      <c r="F66" s="373" t="s">
        <v>61</v>
      </c>
      <c r="G66" s="288"/>
      <c r="H66" s="289"/>
    </row>
    <row r="67" spans="2:8">
      <c r="B67" s="338"/>
      <c r="C67" s="378">
        <v>42576</v>
      </c>
      <c r="D67" s="376">
        <v>10.0061</v>
      </c>
      <c r="E67" s="379">
        <v>3.58155E-2</v>
      </c>
      <c r="F67" s="379">
        <v>3.2912419999999998E-2</v>
      </c>
      <c r="G67" s="339"/>
      <c r="H67" s="340"/>
    </row>
    <row r="68" spans="2:8" ht="30.75" customHeight="1">
      <c r="B68" s="338"/>
      <c r="C68" s="436" t="s">
        <v>95</v>
      </c>
      <c r="D68" s="436"/>
      <c r="E68" s="436"/>
      <c r="F68" s="436"/>
      <c r="G68" s="436"/>
      <c r="H68" s="437"/>
    </row>
    <row r="69" spans="2:8" s="230" customFormat="1" ht="16.5" customHeight="1">
      <c r="B69" s="229" t="s">
        <v>24</v>
      </c>
      <c r="C69" s="290" t="s">
        <v>399</v>
      </c>
      <c r="D69" s="291"/>
      <c r="E69" s="291"/>
      <c r="F69" s="291"/>
      <c r="G69" s="291"/>
      <c r="H69" s="292"/>
    </row>
    <row r="70" spans="2:8">
      <c r="B70" s="338" t="s">
        <v>25</v>
      </c>
      <c r="C70" s="339" t="s">
        <v>384</v>
      </c>
      <c r="D70" s="339"/>
      <c r="E70" s="339"/>
      <c r="F70" s="339"/>
      <c r="G70" s="339"/>
      <c r="H70" s="340"/>
    </row>
    <row r="71" spans="2:8" ht="13.5" customHeight="1">
      <c r="B71" s="338" t="s">
        <v>26</v>
      </c>
      <c r="C71" s="339" t="s">
        <v>385</v>
      </c>
      <c r="D71" s="339"/>
      <c r="E71" s="339"/>
      <c r="F71" s="339"/>
      <c r="G71" s="339"/>
      <c r="H71" s="340"/>
    </row>
    <row r="72" spans="2:8" ht="12.75" customHeight="1">
      <c r="B72" s="338" t="s">
        <v>27</v>
      </c>
      <c r="C72" s="339" t="s">
        <v>193</v>
      </c>
      <c r="D72" s="339"/>
      <c r="E72" s="339"/>
      <c r="F72" s="339"/>
      <c r="G72" s="339"/>
      <c r="H72" s="340"/>
    </row>
    <row r="73" spans="2:8" ht="12.75" customHeight="1">
      <c r="B73" s="338" t="s">
        <v>37</v>
      </c>
      <c r="C73" s="377" t="s">
        <v>400</v>
      </c>
      <c r="D73" s="339"/>
      <c r="E73" s="339"/>
      <c r="F73" s="339"/>
      <c r="G73" s="339"/>
      <c r="H73" s="340"/>
    </row>
    <row r="74" spans="2:8">
      <c r="B74" s="338" t="s">
        <v>53</v>
      </c>
      <c r="C74" s="339" t="s">
        <v>194</v>
      </c>
      <c r="D74" s="339"/>
      <c r="E74" s="339"/>
      <c r="F74" s="339"/>
      <c r="G74" s="339"/>
      <c r="H74" s="340"/>
    </row>
    <row r="75" spans="2:8">
      <c r="B75" s="338" t="s">
        <v>54</v>
      </c>
      <c r="C75" s="339" t="s">
        <v>191</v>
      </c>
      <c r="D75" s="339"/>
      <c r="E75" s="339"/>
      <c r="F75" s="339"/>
      <c r="G75" s="339"/>
      <c r="H75" s="340"/>
    </row>
    <row r="76" spans="2:8">
      <c r="B76" s="338" t="s">
        <v>91</v>
      </c>
      <c r="C76" s="377" t="s">
        <v>401</v>
      </c>
      <c r="D76" s="339"/>
      <c r="E76" s="339"/>
      <c r="F76" s="339"/>
      <c r="G76" s="339"/>
      <c r="H76" s="340"/>
    </row>
    <row r="77" spans="2:8">
      <c r="B77" s="338"/>
      <c r="C77" s="339"/>
      <c r="D77" s="339"/>
      <c r="E77" s="339"/>
      <c r="F77" s="339"/>
      <c r="G77" s="339"/>
      <c r="H77" s="340"/>
    </row>
    <row r="78" spans="2:8">
      <c r="B78" s="338" t="s">
        <v>52</v>
      </c>
      <c r="C78" s="302"/>
      <c r="H78" s="303"/>
    </row>
    <row r="79" spans="2:8" ht="13.5" thickBot="1">
      <c r="B79" s="343" t="s">
        <v>274</v>
      </c>
      <c r="C79" s="304"/>
      <c r="D79" s="304"/>
      <c r="E79" s="304"/>
      <c r="F79" s="304"/>
      <c r="G79" s="304"/>
      <c r="H79" s="305"/>
    </row>
  </sheetData>
  <sortState ref="C40:H41">
    <sortCondition descending="1" ref="H40:H41"/>
  </sortState>
  <mergeCells count="8">
    <mergeCell ref="E65:F65"/>
    <mergeCell ref="B5:H6"/>
    <mergeCell ref="C68:H68"/>
    <mergeCell ref="B1:H1"/>
    <mergeCell ref="B3:H3"/>
    <mergeCell ref="B4:H4"/>
    <mergeCell ref="B8:H8"/>
    <mergeCell ref="B10:H10"/>
  </mergeCells>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T69"/>
  <sheetViews>
    <sheetView topLeftCell="B1" zoomScale="90" zoomScaleNormal="90" workbookViewId="0">
      <selection activeCell="B1" sqref="B1:H69"/>
    </sheetView>
  </sheetViews>
  <sheetFormatPr defaultColWidth="9.140625" defaultRowHeight="12.75"/>
  <cols>
    <col min="1" max="1" width="20.5703125" style="89" hidden="1" customWidth="1"/>
    <col min="2" max="2" width="4.140625" style="124" customWidth="1"/>
    <col min="3" max="3" width="54" style="124" customWidth="1"/>
    <col min="4" max="4" width="21.140625" style="89" customWidth="1"/>
    <col min="5" max="5" width="15.7109375" style="89" customWidth="1"/>
    <col min="6" max="6" width="15.42578125" style="89" customWidth="1"/>
    <col min="7" max="7" width="17.85546875" style="89" customWidth="1"/>
    <col min="8" max="8" width="10.7109375" style="89" bestFit="1" customWidth="1"/>
    <col min="9" max="9" width="10.7109375" style="89" customWidth="1"/>
    <col min="10" max="10" width="10.140625" style="89" customWidth="1"/>
    <col min="11" max="12" width="9.140625" style="89" customWidth="1"/>
    <col min="13" max="13" width="11.140625" style="89" customWidth="1"/>
    <col min="14" max="14" width="13" style="414" customWidth="1"/>
    <col min="15" max="15" width="9.140625" style="399" customWidth="1"/>
    <col min="16" max="22" width="9.140625" style="89" customWidth="1"/>
    <col min="23" max="16384" width="9.140625" style="89"/>
  </cols>
  <sheetData>
    <row r="1" spans="1:9">
      <c r="B1" s="438" t="s">
        <v>0</v>
      </c>
      <c r="C1" s="439"/>
      <c r="D1" s="439"/>
      <c r="E1" s="439"/>
      <c r="F1" s="439"/>
      <c r="G1" s="439"/>
      <c r="H1" s="440"/>
      <c r="I1" s="397"/>
    </row>
    <row r="2" spans="1:9">
      <c r="B2" s="90"/>
      <c r="H2" s="91"/>
    </row>
    <row r="3" spans="1:9">
      <c r="B3" s="441" t="s">
        <v>1</v>
      </c>
      <c r="C3" s="442"/>
      <c r="D3" s="442"/>
      <c r="E3" s="442"/>
      <c r="F3" s="442"/>
      <c r="G3" s="442"/>
      <c r="H3" s="443"/>
      <c r="I3" s="396"/>
    </row>
    <row r="4" spans="1:9">
      <c r="B4" s="441" t="s">
        <v>2</v>
      </c>
      <c r="C4" s="442"/>
      <c r="D4" s="442"/>
      <c r="E4" s="442"/>
      <c r="F4" s="442"/>
      <c r="G4" s="442"/>
      <c r="H4" s="443"/>
      <c r="I4" s="396"/>
    </row>
    <row r="5" spans="1:9" ht="15" customHeight="1">
      <c r="B5" s="428" t="s">
        <v>144</v>
      </c>
      <c r="C5" s="429"/>
      <c r="D5" s="429"/>
      <c r="E5" s="429"/>
      <c r="F5" s="429"/>
      <c r="G5" s="429"/>
      <c r="H5" s="430"/>
      <c r="I5" s="394"/>
    </row>
    <row r="6" spans="1:9">
      <c r="B6" s="428"/>
      <c r="C6" s="429"/>
      <c r="D6" s="429"/>
      <c r="E6" s="429"/>
      <c r="F6" s="429"/>
      <c r="G6" s="429"/>
      <c r="H6" s="430"/>
      <c r="I6" s="394"/>
    </row>
    <row r="7" spans="1:9">
      <c r="B7" s="90"/>
      <c r="H7" s="91"/>
    </row>
    <row r="8" spans="1:9">
      <c r="B8" s="444" t="s">
        <v>265</v>
      </c>
      <c r="C8" s="445"/>
      <c r="D8" s="445"/>
      <c r="E8" s="445"/>
      <c r="F8" s="445"/>
      <c r="G8" s="445"/>
      <c r="H8" s="446"/>
      <c r="I8" s="397"/>
    </row>
    <row r="9" spans="1:9" ht="7.5" customHeight="1">
      <c r="B9" s="90"/>
      <c r="H9" s="91"/>
    </row>
    <row r="10" spans="1:9" ht="13.5" customHeight="1">
      <c r="B10" s="450" t="s">
        <v>402</v>
      </c>
      <c r="C10" s="451"/>
      <c r="D10" s="451"/>
      <c r="E10" s="451"/>
      <c r="F10" s="451"/>
      <c r="G10" s="451"/>
      <c r="H10" s="452"/>
      <c r="I10" s="398"/>
    </row>
    <row r="11" spans="1:9" ht="13.5" thickBot="1">
      <c r="B11" s="92"/>
      <c r="C11" s="136"/>
      <c r="D11" s="93"/>
      <c r="E11" s="93"/>
      <c r="F11" s="93"/>
      <c r="G11" s="93"/>
      <c r="H11" s="94"/>
    </row>
    <row r="12" spans="1:9" ht="38.25">
      <c r="B12" s="271" t="s">
        <v>3</v>
      </c>
      <c r="C12" s="272" t="s">
        <v>4</v>
      </c>
      <c r="D12" s="273" t="s">
        <v>98</v>
      </c>
      <c r="E12" s="272" t="s">
        <v>42</v>
      </c>
      <c r="F12" s="272" t="s">
        <v>5</v>
      </c>
      <c r="G12" s="274" t="s">
        <v>149</v>
      </c>
      <c r="H12" s="275" t="s">
        <v>6</v>
      </c>
      <c r="I12" s="400"/>
    </row>
    <row r="13" spans="1:9">
      <c r="B13" s="95"/>
      <c r="C13" s="96"/>
      <c r="D13" s="137"/>
      <c r="E13" s="96"/>
      <c r="F13" s="96"/>
      <c r="G13" s="97"/>
      <c r="H13" s="98"/>
      <c r="I13" s="401"/>
    </row>
    <row r="14" spans="1:9">
      <c r="A14" s="89" t="s">
        <v>234</v>
      </c>
      <c r="B14" s="95"/>
      <c r="C14" s="99" t="s">
        <v>81</v>
      </c>
      <c r="D14" s="137"/>
      <c r="E14" s="96"/>
      <c r="F14" s="96"/>
      <c r="G14" s="97"/>
      <c r="H14" s="98"/>
      <c r="I14" s="401"/>
    </row>
    <row r="15" spans="1:9">
      <c r="B15" s="95" t="s">
        <v>7</v>
      </c>
      <c r="C15" s="100" t="s">
        <v>8</v>
      </c>
      <c r="D15" s="137"/>
      <c r="E15" s="96"/>
      <c r="F15" s="104" t="s">
        <v>9</v>
      </c>
      <c r="G15" s="104" t="s">
        <v>9</v>
      </c>
      <c r="H15" s="203" t="s">
        <v>9</v>
      </c>
      <c r="I15" s="391"/>
    </row>
    <row r="16" spans="1:9">
      <c r="B16" s="95"/>
      <c r="C16" s="100"/>
      <c r="D16" s="137"/>
      <c r="E16" s="96"/>
      <c r="F16" s="104"/>
      <c r="G16" s="104"/>
      <c r="H16" s="203"/>
      <c r="I16" s="391"/>
    </row>
    <row r="17" spans="1:15">
      <c r="B17" s="95" t="s">
        <v>219</v>
      </c>
      <c r="C17" s="99" t="s">
        <v>237</v>
      </c>
      <c r="D17" s="137"/>
      <c r="E17" s="96"/>
      <c r="F17" s="104"/>
      <c r="G17" s="104"/>
      <c r="H17" s="203"/>
      <c r="I17" s="391"/>
    </row>
    <row r="18" spans="1:15">
      <c r="B18" s="95"/>
      <c r="C18" s="99"/>
      <c r="D18" s="137"/>
      <c r="E18" s="96"/>
      <c r="F18" s="104"/>
      <c r="G18" s="104"/>
      <c r="H18" s="203"/>
      <c r="I18" s="391"/>
    </row>
    <row r="19" spans="1:15">
      <c r="A19" s="89" t="str">
        <f>$A$14&amp;D19</f>
        <v>QDBFIN0020150028</v>
      </c>
      <c r="B19" s="102">
        <v>1</v>
      </c>
      <c r="C19" s="96" t="s">
        <v>331</v>
      </c>
      <c r="D19" s="206" t="s">
        <v>233</v>
      </c>
      <c r="E19" s="157" t="s">
        <v>174</v>
      </c>
      <c r="F19" s="280">
        <v>1500000</v>
      </c>
      <c r="G19" s="160">
        <v>1579.35</v>
      </c>
      <c r="H19" s="105">
        <v>0.4819</v>
      </c>
      <c r="I19" s="402"/>
    </row>
    <row r="20" spans="1:15">
      <c r="A20" s="89" t="str">
        <f>$A$14&amp;D20</f>
        <v>QDBFIN0020150069</v>
      </c>
      <c r="B20" s="102">
        <v>2</v>
      </c>
      <c r="C20" s="96" t="s">
        <v>335</v>
      </c>
      <c r="D20" s="206" t="s">
        <v>334</v>
      </c>
      <c r="E20" s="157" t="s">
        <v>174</v>
      </c>
      <c r="F20" s="280">
        <v>1000000</v>
      </c>
      <c r="G20" s="160">
        <v>1026.8499999999999</v>
      </c>
      <c r="H20" s="105">
        <v>0.31330000000000002</v>
      </c>
      <c r="I20" s="402"/>
    </row>
    <row r="21" spans="1:15">
      <c r="A21" s="89" t="str">
        <f>$A$14&amp;D21</f>
        <v>QDBFIN0020150093</v>
      </c>
      <c r="B21" s="102">
        <v>3</v>
      </c>
      <c r="C21" s="96" t="s">
        <v>343</v>
      </c>
      <c r="D21" s="206" t="s">
        <v>342</v>
      </c>
      <c r="E21" s="157" t="s">
        <v>174</v>
      </c>
      <c r="F21" s="280">
        <v>500000</v>
      </c>
      <c r="G21" s="160">
        <v>514.45000000000005</v>
      </c>
      <c r="H21" s="105">
        <v>0.157</v>
      </c>
      <c r="I21" s="402"/>
    </row>
    <row r="22" spans="1:15">
      <c r="B22" s="102"/>
      <c r="C22" s="96"/>
      <c r="D22" s="206"/>
      <c r="E22" s="157"/>
      <c r="F22" s="280"/>
      <c r="G22" s="160"/>
      <c r="H22" s="105"/>
      <c r="I22" s="402"/>
    </row>
    <row r="23" spans="1:15">
      <c r="B23" s="102"/>
      <c r="C23" s="96"/>
      <c r="D23" s="206"/>
      <c r="E23" s="157"/>
      <c r="F23" s="280"/>
      <c r="G23" s="160"/>
      <c r="H23" s="105"/>
      <c r="I23" s="402"/>
    </row>
    <row r="24" spans="1:15">
      <c r="B24" s="95" t="s">
        <v>10</v>
      </c>
      <c r="C24" s="100" t="s">
        <v>11</v>
      </c>
      <c r="D24" s="137"/>
      <c r="E24" s="249"/>
      <c r="F24" s="104" t="s">
        <v>9</v>
      </c>
      <c r="G24" s="104" t="s">
        <v>9</v>
      </c>
      <c r="H24" s="203" t="s">
        <v>9</v>
      </c>
      <c r="I24" s="391"/>
    </row>
    <row r="25" spans="1:15">
      <c r="B25" s="95" t="s">
        <v>12</v>
      </c>
      <c r="C25" s="99" t="s">
        <v>13</v>
      </c>
      <c r="D25" s="137"/>
      <c r="E25" s="250"/>
      <c r="F25" s="104" t="s">
        <v>9</v>
      </c>
      <c r="G25" s="104" t="s">
        <v>9</v>
      </c>
      <c r="H25" s="203" t="s">
        <v>9</v>
      </c>
      <c r="I25" s="391"/>
    </row>
    <row r="26" spans="1:15">
      <c r="B26" s="102"/>
      <c r="C26" s="96"/>
      <c r="D26" s="138"/>
      <c r="E26" s="250"/>
      <c r="F26" s="104"/>
      <c r="G26" s="97"/>
      <c r="H26" s="105"/>
      <c r="I26" s="402"/>
    </row>
    <row r="27" spans="1:15">
      <c r="B27" s="95"/>
      <c r="C27" s="99" t="s">
        <v>86</v>
      </c>
      <c r="D27" s="137"/>
      <c r="E27" s="249"/>
      <c r="F27" s="101"/>
      <c r="G27" s="101">
        <v>3120.6499999999996</v>
      </c>
      <c r="H27" s="196">
        <v>0.95220000000000005</v>
      </c>
      <c r="I27" s="403"/>
    </row>
    <row r="28" spans="1:15">
      <c r="B28" s="95"/>
      <c r="C28" s="96"/>
      <c r="D28" s="137"/>
      <c r="E28" s="249"/>
      <c r="F28" s="96"/>
      <c r="G28" s="97"/>
      <c r="H28" s="105"/>
      <c r="I28" s="402"/>
    </row>
    <row r="29" spans="1:15" s="107" customFormat="1">
      <c r="B29" s="95"/>
      <c r="C29" s="21" t="s">
        <v>55</v>
      </c>
      <c r="D29" s="137"/>
      <c r="E29" s="249"/>
      <c r="F29" s="96"/>
      <c r="G29" s="97"/>
      <c r="H29" s="105"/>
      <c r="I29" s="402"/>
      <c r="N29" s="415"/>
      <c r="O29" s="403"/>
    </row>
    <row r="30" spans="1:15" s="107" customFormat="1">
      <c r="B30" s="95"/>
      <c r="C30" s="21"/>
      <c r="D30" s="137"/>
      <c r="E30" s="249"/>
      <c r="F30" s="96"/>
      <c r="G30" s="97"/>
      <c r="H30" s="105"/>
      <c r="I30" s="402"/>
      <c r="N30" s="415"/>
      <c r="O30" s="403"/>
    </row>
    <row r="31" spans="1:15">
      <c r="B31" s="95" t="s">
        <v>7</v>
      </c>
      <c r="C31" s="158" t="s">
        <v>181</v>
      </c>
      <c r="D31" s="96"/>
      <c r="E31" s="155"/>
      <c r="F31" s="114"/>
      <c r="G31" s="156"/>
      <c r="H31" s="105"/>
      <c r="I31" s="402"/>
    </row>
    <row r="32" spans="1:15">
      <c r="A32" s="89" t="str">
        <f>$A$14&amp;D32</f>
        <v>QDBFIN002016X090</v>
      </c>
      <c r="B32" s="189">
        <v>1</v>
      </c>
      <c r="C32" s="96" t="s">
        <v>337</v>
      </c>
      <c r="D32" s="96" t="s">
        <v>336</v>
      </c>
      <c r="E32" s="157" t="s">
        <v>174</v>
      </c>
      <c r="F32" s="280">
        <v>50000</v>
      </c>
      <c r="G32" s="160">
        <v>49.73</v>
      </c>
      <c r="H32" s="105">
        <v>1.52E-2</v>
      </c>
      <c r="I32" s="402"/>
    </row>
    <row r="33" spans="1:20">
      <c r="B33" s="189"/>
      <c r="C33" s="96"/>
      <c r="D33" s="96"/>
      <c r="E33" s="157"/>
      <c r="F33" s="114"/>
      <c r="G33" s="191"/>
      <c r="H33" s="105"/>
      <c r="I33" s="402"/>
    </row>
    <row r="34" spans="1:20">
      <c r="B34" s="195"/>
      <c r="C34" s="168" t="s">
        <v>205</v>
      </c>
      <c r="D34" s="96"/>
      <c r="E34" s="96"/>
      <c r="F34" s="96"/>
      <c r="G34" s="190">
        <v>49.73</v>
      </c>
      <c r="H34" s="196">
        <v>1.52E-2</v>
      </c>
      <c r="I34" s="403"/>
    </row>
    <row r="35" spans="1:20">
      <c r="B35" s="195"/>
      <c r="C35" s="168"/>
      <c r="D35" s="96"/>
      <c r="E35" s="96"/>
      <c r="F35" s="96"/>
      <c r="G35" s="190"/>
      <c r="H35" s="196"/>
      <c r="I35" s="403"/>
    </row>
    <row r="36" spans="1:20">
      <c r="A36" s="278" t="s">
        <v>352</v>
      </c>
      <c r="B36" s="95" t="s">
        <v>10</v>
      </c>
      <c r="C36" s="10" t="s">
        <v>82</v>
      </c>
      <c r="D36" s="9"/>
      <c r="E36" s="96"/>
      <c r="F36" s="96"/>
      <c r="G36" s="172">
        <v>24.97</v>
      </c>
      <c r="H36" s="171">
        <v>7.6E-3</v>
      </c>
      <c r="I36" s="404"/>
    </row>
    <row r="37" spans="1:20">
      <c r="B37" s="102"/>
      <c r="C37" s="96"/>
      <c r="D37" s="96"/>
      <c r="E37" s="103"/>
      <c r="F37" s="103"/>
      <c r="G37" s="97"/>
      <c r="H37" s="105"/>
      <c r="I37" s="402"/>
    </row>
    <row r="38" spans="1:20">
      <c r="B38" s="102"/>
      <c r="C38" s="99" t="s">
        <v>84</v>
      </c>
      <c r="D38" s="99"/>
      <c r="E38" s="103"/>
      <c r="F38" s="106"/>
      <c r="G38" s="106">
        <v>74.699999999999989</v>
      </c>
      <c r="H38" s="196">
        <v>2.2800000000000001E-2</v>
      </c>
      <c r="I38" s="403"/>
    </row>
    <row r="39" spans="1:20">
      <c r="B39" s="102"/>
      <c r="C39" s="99"/>
      <c r="D39" s="99"/>
      <c r="E39" s="103"/>
      <c r="F39" s="106"/>
      <c r="G39" s="106"/>
      <c r="H39" s="196"/>
      <c r="I39" s="403"/>
    </row>
    <row r="40" spans="1:20">
      <c r="B40" s="102"/>
      <c r="C40" s="99" t="s">
        <v>83</v>
      </c>
      <c r="D40" s="99"/>
      <c r="E40" s="103"/>
      <c r="F40" s="103"/>
      <c r="G40" s="97"/>
      <c r="H40" s="105"/>
      <c r="I40" s="402"/>
    </row>
    <row r="41" spans="1:20">
      <c r="B41" s="102"/>
      <c r="C41" s="96" t="s">
        <v>43</v>
      </c>
      <c r="D41" s="96"/>
      <c r="E41" s="96"/>
      <c r="F41" s="96"/>
      <c r="G41" s="410">
        <v>82.140000000000327</v>
      </c>
      <c r="H41" s="279">
        <v>2.5000000000000001E-2</v>
      </c>
      <c r="I41" s="405"/>
      <c r="T41" s="414"/>
    </row>
    <row r="42" spans="1:20">
      <c r="B42" s="214"/>
      <c r="C42" s="215"/>
      <c r="D42" s="215"/>
      <c r="E42" s="216"/>
      <c r="F42" s="216"/>
      <c r="G42" s="217"/>
      <c r="H42" s="218"/>
      <c r="I42" s="402"/>
      <c r="J42" s="204"/>
    </row>
    <row r="43" spans="1:20" ht="13.5" thickBot="1">
      <c r="A43" s="89" t="s">
        <v>260</v>
      </c>
      <c r="B43" s="219"/>
      <c r="C43" s="220" t="s">
        <v>14</v>
      </c>
      <c r="D43" s="220"/>
      <c r="E43" s="221"/>
      <c r="F43" s="221"/>
      <c r="G43" s="409">
        <v>3277.49</v>
      </c>
      <c r="H43" s="222">
        <v>1</v>
      </c>
      <c r="I43" s="404"/>
    </row>
    <row r="44" spans="1:20" s="107" customFormat="1">
      <c r="B44" s="108"/>
      <c r="C44" s="89"/>
      <c r="D44" s="89"/>
      <c r="E44" s="89"/>
      <c r="F44" s="89"/>
      <c r="G44" s="89"/>
      <c r="H44" s="91"/>
      <c r="I44" s="89"/>
      <c r="J44" s="89"/>
      <c r="N44" s="415"/>
      <c r="O44" s="403"/>
    </row>
    <row r="45" spans="1:20">
      <c r="B45" s="108" t="s">
        <v>15</v>
      </c>
      <c r="C45" s="89"/>
      <c r="H45" s="91"/>
    </row>
    <row r="46" spans="1:20">
      <c r="B46" s="108" t="s">
        <v>16</v>
      </c>
      <c r="C46" s="89" t="s">
        <v>381</v>
      </c>
      <c r="H46" s="91"/>
    </row>
    <row r="47" spans="1:20">
      <c r="B47" s="108" t="s">
        <v>17</v>
      </c>
      <c r="C47" s="89" t="s">
        <v>195</v>
      </c>
      <c r="H47" s="91"/>
    </row>
    <row r="48" spans="1:20">
      <c r="B48" s="108" t="s">
        <v>18</v>
      </c>
      <c r="C48" s="89" t="s">
        <v>19</v>
      </c>
      <c r="G48" s="153"/>
      <c r="H48" s="154"/>
      <c r="I48" s="153"/>
    </row>
    <row r="49" spans="1:15" ht="25.5">
      <c r="B49" s="108"/>
      <c r="C49" s="182" t="s">
        <v>173</v>
      </c>
      <c r="D49" s="284" t="s">
        <v>382</v>
      </c>
      <c r="G49" s="153"/>
      <c r="H49" s="154"/>
      <c r="I49" s="153"/>
    </row>
    <row r="50" spans="1:15">
      <c r="A50" s="89" t="s">
        <v>245</v>
      </c>
      <c r="B50" s="108"/>
      <c r="C50" s="368" t="s">
        <v>44</v>
      </c>
      <c r="D50" s="361">
        <v>11.446400000000001</v>
      </c>
      <c r="E50" s="153"/>
      <c r="F50" s="153"/>
      <c r="G50" s="153"/>
      <c r="H50" s="154"/>
      <c r="I50" s="153"/>
    </row>
    <row r="51" spans="1:15">
      <c r="A51" s="89" t="s">
        <v>246</v>
      </c>
      <c r="B51" s="108"/>
      <c r="C51" s="369" t="s">
        <v>235</v>
      </c>
      <c r="D51" s="361">
        <v>10.3019</v>
      </c>
      <c r="E51" s="153"/>
      <c r="F51" s="153"/>
      <c r="G51" s="153"/>
      <c r="H51" s="154"/>
      <c r="I51" s="153"/>
    </row>
    <row r="52" spans="1:15">
      <c r="B52" s="108"/>
      <c r="C52" s="153"/>
      <c r="D52" s="153"/>
      <c r="E52" s="153"/>
      <c r="F52" s="153"/>
      <c r="G52" s="153"/>
      <c r="H52" s="154"/>
      <c r="I52" s="153"/>
    </row>
    <row r="53" spans="1:15">
      <c r="B53" s="108" t="s">
        <v>23</v>
      </c>
      <c r="C53" s="153" t="s">
        <v>398</v>
      </c>
      <c r="D53" s="153"/>
      <c r="E53" s="153"/>
      <c r="F53" s="153"/>
      <c r="G53" s="153"/>
      <c r="H53" s="154"/>
      <c r="I53" s="153"/>
    </row>
    <row r="54" spans="1:15">
      <c r="B54" s="108"/>
      <c r="C54" s="153" t="s">
        <v>236</v>
      </c>
      <c r="D54" s="153"/>
      <c r="E54" s="153"/>
      <c r="F54" s="153"/>
      <c r="G54" s="153"/>
      <c r="H54" s="154"/>
      <c r="I54" s="153"/>
    </row>
    <row r="55" spans="1:15" ht="25.5">
      <c r="B55" s="179"/>
      <c r="C55" s="370" t="s">
        <v>46</v>
      </c>
      <c r="D55" s="371" t="s">
        <v>85</v>
      </c>
      <c r="E55" s="434" t="s">
        <v>138</v>
      </c>
      <c r="F55" s="435"/>
      <c r="G55" s="153"/>
      <c r="H55" s="154"/>
      <c r="I55" s="153"/>
    </row>
    <row r="56" spans="1:15" s="180" customFormat="1" ht="15.75" customHeight="1">
      <c r="B56" s="179"/>
      <c r="C56" s="372"/>
      <c r="D56" s="372"/>
      <c r="E56" s="373" t="s">
        <v>60</v>
      </c>
      <c r="F56" s="373" t="s">
        <v>61</v>
      </c>
      <c r="G56" s="153"/>
      <c r="H56" s="154"/>
      <c r="I56" s="153"/>
      <c r="N56" s="416"/>
      <c r="O56" s="351"/>
    </row>
    <row r="57" spans="1:15">
      <c r="B57" s="108"/>
      <c r="C57" s="378">
        <v>42576</v>
      </c>
      <c r="D57" s="376">
        <v>10.2058</v>
      </c>
      <c r="E57" s="379">
        <v>0.10068583</v>
      </c>
      <c r="F57" s="379">
        <v>9.252457E-2</v>
      </c>
      <c r="G57" s="153"/>
      <c r="H57" s="154"/>
      <c r="I57" s="153"/>
    </row>
    <row r="58" spans="1:15" ht="28.5" customHeight="1">
      <c r="B58" s="108"/>
      <c r="C58" s="436" t="s">
        <v>95</v>
      </c>
      <c r="D58" s="436"/>
      <c r="E58" s="436"/>
      <c r="F58" s="436"/>
      <c r="G58" s="436"/>
      <c r="H58" s="437"/>
      <c r="I58" s="395"/>
    </row>
    <row r="59" spans="1:15" s="230" customFormat="1" ht="16.5" customHeight="1">
      <c r="B59" s="229" t="s">
        <v>24</v>
      </c>
      <c r="C59" s="290" t="s">
        <v>399</v>
      </c>
      <c r="D59" s="291"/>
      <c r="E59" s="291"/>
      <c r="F59" s="291"/>
      <c r="G59" s="291"/>
      <c r="H59" s="292"/>
      <c r="I59" s="291"/>
      <c r="N59" s="417"/>
      <c r="O59" s="352"/>
    </row>
    <row r="60" spans="1:15">
      <c r="B60" s="108" t="s">
        <v>25</v>
      </c>
      <c r="C60" s="153" t="s">
        <v>384</v>
      </c>
      <c r="D60" s="153"/>
      <c r="E60" s="153"/>
      <c r="F60" s="153"/>
      <c r="G60" s="153"/>
      <c r="H60" s="154"/>
      <c r="I60" s="153"/>
    </row>
    <row r="61" spans="1:15" ht="13.5" customHeight="1">
      <c r="B61" s="108" t="s">
        <v>26</v>
      </c>
      <c r="C61" s="153" t="s">
        <v>385</v>
      </c>
      <c r="D61" s="153"/>
      <c r="E61" s="153"/>
      <c r="F61" s="153"/>
      <c r="G61" s="153"/>
      <c r="H61" s="154"/>
      <c r="I61" s="153"/>
    </row>
    <row r="62" spans="1:15" ht="12.75" customHeight="1">
      <c r="B62" s="108" t="s">
        <v>27</v>
      </c>
      <c r="C62" s="153" t="s">
        <v>193</v>
      </c>
      <c r="D62" s="153"/>
      <c r="E62" s="153"/>
      <c r="F62" s="153"/>
      <c r="G62" s="153"/>
      <c r="H62" s="154"/>
      <c r="I62" s="153"/>
    </row>
    <row r="63" spans="1:15" ht="12.75" customHeight="1">
      <c r="B63" s="108" t="s">
        <v>37</v>
      </c>
      <c r="C63" s="153" t="s">
        <v>403</v>
      </c>
      <c r="D63" s="153"/>
      <c r="E63" s="153"/>
      <c r="F63" s="153"/>
      <c r="G63" s="153"/>
      <c r="H63" s="154"/>
      <c r="I63" s="153"/>
      <c r="J63" s="318"/>
    </row>
    <row r="64" spans="1:15">
      <c r="B64" s="108" t="s">
        <v>53</v>
      </c>
      <c r="C64" s="153" t="s">
        <v>194</v>
      </c>
      <c r="D64" s="153"/>
      <c r="E64" s="153"/>
      <c r="F64" s="153"/>
      <c r="G64" s="153"/>
      <c r="H64" s="154"/>
      <c r="I64" s="153"/>
    </row>
    <row r="65" spans="2:9">
      <c r="B65" s="108" t="s">
        <v>54</v>
      </c>
      <c r="C65" s="153" t="s">
        <v>191</v>
      </c>
      <c r="D65" s="153"/>
      <c r="E65" s="153"/>
      <c r="F65" s="153"/>
      <c r="G65" s="153"/>
      <c r="H65" s="154"/>
      <c r="I65" s="153"/>
    </row>
    <row r="66" spans="2:9">
      <c r="B66" s="108" t="s">
        <v>91</v>
      </c>
      <c r="C66" s="382" t="s">
        <v>404</v>
      </c>
      <c r="D66" s="153"/>
      <c r="E66" s="153"/>
      <c r="F66" s="153"/>
      <c r="G66" s="153"/>
      <c r="H66" s="154"/>
      <c r="I66" s="153"/>
    </row>
    <row r="67" spans="2:9">
      <c r="B67" s="108"/>
      <c r="C67" s="153"/>
      <c r="D67" s="153"/>
      <c r="E67" s="153"/>
      <c r="F67" s="153"/>
      <c r="G67" s="153"/>
      <c r="H67" s="154"/>
      <c r="I67" s="153"/>
    </row>
    <row r="68" spans="2:9">
      <c r="B68" s="108" t="s">
        <v>52</v>
      </c>
      <c r="C68" s="89"/>
      <c r="H68" s="91"/>
    </row>
    <row r="69" spans="2:9" ht="13.5" thickBot="1">
      <c r="B69" s="139" t="s">
        <v>274</v>
      </c>
      <c r="C69" s="93"/>
      <c r="D69" s="93"/>
      <c r="E69" s="93"/>
      <c r="F69" s="93"/>
      <c r="G69" s="93"/>
      <c r="H69" s="94"/>
    </row>
  </sheetData>
  <sortState ref="C19:H21">
    <sortCondition descending="1" ref="H19:H21"/>
  </sortState>
  <mergeCells count="8">
    <mergeCell ref="E55:F55"/>
    <mergeCell ref="C58:H58"/>
    <mergeCell ref="B1:H1"/>
    <mergeCell ref="B3:H3"/>
    <mergeCell ref="B4:H4"/>
    <mergeCell ref="B5:H6"/>
    <mergeCell ref="B8:H8"/>
    <mergeCell ref="B10:H10"/>
  </mergeCells>
  <conditionalFormatting sqref="Q1:V18 O1:S1048576 T19:V21 P32:U32 Q22:V1048576">
    <cfRule type="containsText" dxfId="1" priority="2" operator="containsText" text="false">
      <formula>NOT(ISERROR(SEARCH("false",O1)))</formula>
    </cfRule>
  </conditionalFormatting>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O52"/>
  <sheetViews>
    <sheetView topLeftCell="B1" zoomScale="90" zoomScaleNormal="90" workbookViewId="0">
      <selection activeCell="B1" sqref="B1:F52"/>
    </sheetView>
  </sheetViews>
  <sheetFormatPr defaultColWidth="9.140625" defaultRowHeight="12.75"/>
  <cols>
    <col min="1" max="1" width="17.42578125" style="2" hidden="1" customWidth="1"/>
    <col min="2" max="2" width="6.42578125" style="2" customWidth="1"/>
    <col min="3" max="3" width="53" style="2" customWidth="1"/>
    <col min="4" max="4" width="23" style="2" customWidth="1"/>
    <col min="5" max="5" width="21.42578125" style="2" customWidth="1"/>
    <col min="6" max="6" width="14.5703125" style="2" customWidth="1"/>
    <col min="7" max="16384" width="9.140625" style="2"/>
  </cols>
  <sheetData>
    <row r="1" spans="1:6">
      <c r="B1" s="422" t="s">
        <v>0</v>
      </c>
      <c r="C1" s="423"/>
      <c r="D1" s="423"/>
      <c r="E1" s="423"/>
      <c r="F1" s="424"/>
    </row>
    <row r="2" spans="1:6">
      <c r="B2" s="3"/>
      <c r="C2" s="4"/>
      <c r="D2" s="4"/>
      <c r="E2" s="4"/>
      <c r="F2" s="41"/>
    </row>
    <row r="3" spans="1:6" ht="14.25" customHeight="1">
      <c r="B3" s="425" t="s">
        <v>1</v>
      </c>
      <c r="C3" s="426"/>
      <c r="D3" s="426"/>
      <c r="E3" s="426"/>
      <c r="F3" s="427"/>
    </row>
    <row r="4" spans="1:6" ht="15" customHeight="1">
      <c r="B4" s="425" t="s">
        <v>2</v>
      </c>
      <c r="C4" s="426"/>
      <c r="D4" s="426"/>
      <c r="E4" s="426"/>
      <c r="F4" s="427"/>
    </row>
    <row r="5" spans="1:6" ht="15" customHeight="1">
      <c r="B5" s="428" t="s">
        <v>185</v>
      </c>
      <c r="C5" s="429"/>
      <c r="D5" s="429"/>
      <c r="E5" s="429"/>
      <c r="F5" s="430"/>
    </row>
    <row r="6" spans="1:6" ht="15" customHeight="1">
      <c r="B6" s="428"/>
      <c r="C6" s="429"/>
      <c r="D6" s="429"/>
      <c r="E6" s="429"/>
      <c r="F6" s="430"/>
    </row>
    <row r="7" spans="1:6">
      <c r="B7" s="3"/>
      <c r="C7" s="4"/>
      <c r="D7" s="4"/>
      <c r="E7" s="4"/>
      <c r="F7" s="41"/>
    </row>
    <row r="8" spans="1:6" ht="12.75" customHeight="1">
      <c r="B8" s="425" t="s">
        <v>96</v>
      </c>
      <c r="C8" s="426"/>
      <c r="D8" s="426"/>
      <c r="E8" s="426"/>
      <c r="F8" s="427"/>
    </row>
    <row r="9" spans="1:6">
      <c r="B9" s="3"/>
      <c r="C9" s="42"/>
      <c r="D9" s="42"/>
      <c r="E9" s="4"/>
      <c r="F9" s="41"/>
    </row>
    <row r="10" spans="1:6" ht="14.25" customHeight="1">
      <c r="B10" s="456" t="s">
        <v>405</v>
      </c>
      <c r="C10" s="457"/>
      <c r="D10" s="457"/>
      <c r="E10" s="457"/>
      <c r="F10" s="458"/>
    </row>
    <row r="11" spans="1:6" ht="12" customHeight="1">
      <c r="B11" s="3"/>
      <c r="C11" s="42"/>
      <c r="D11" s="42"/>
      <c r="E11" s="4"/>
      <c r="F11" s="43"/>
    </row>
    <row r="12" spans="1:6" ht="25.5">
      <c r="B12" s="270" t="s">
        <v>30</v>
      </c>
      <c r="C12" s="44" t="s">
        <v>87</v>
      </c>
      <c r="D12" s="44" t="s">
        <v>5</v>
      </c>
      <c r="E12" s="7" t="s">
        <v>149</v>
      </c>
      <c r="F12" s="45" t="s">
        <v>6</v>
      </c>
    </row>
    <row r="13" spans="1:6">
      <c r="B13" s="46"/>
      <c r="C13" s="47"/>
      <c r="D13" s="47"/>
      <c r="E13" s="47"/>
      <c r="F13" s="48"/>
    </row>
    <row r="14" spans="1:6">
      <c r="B14" s="46"/>
      <c r="C14" s="49" t="s">
        <v>31</v>
      </c>
      <c r="D14" s="49"/>
      <c r="E14" s="49"/>
      <c r="F14" s="50"/>
    </row>
    <row r="15" spans="1:6">
      <c r="A15" s="2" t="s">
        <v>240</v>
      </c>
      <c r="B15" s="238">
        <v>1</v>
      </c>
      <c r="C15" s="10" t="s">
        <v>200</v>
      </c>
      <c r="D15" s="173">
        <v>203</v>
      </c>
      <c r="E15" s="160">
        <v>6516.44</v>
      </c>
      <c r="F15" s="16">
        <v>0.99739999999999995</v>
      </c>
    </row>
    <row r="16" spans="1:6">
      <c r="A16" s="2" t="s">
        <v>241</v>
      </c>
      <c r="B16" s="238">
        <v>2</v>
      </c>
      <c r="C16" s="10" t="s">
        <v>177</v>
      </c>
      <c r="D16" s="173">
        <v>7</v>
      </c>
      <c r="E16" s="160">
        <v>22.56</v>
      </c>
      <c r="F16" s="16">
        <v>3.5000000000000001E-3</v>
      </c>
    </row>
    <row r="17" spans="1:15">
      <c r="B17" s="238"/>
      <c r="C17" s="10"/>
      <c r="D17" s="173"/>
      <c r="E17" s="160"/>
      <c r="F17" s="16"/>
    </row>
    <row r="18" spans="1:15" ht="12" customHeight="1">
      <c r="B18" s="46"/>
      <c r="C18" s="10"/>
      <c r="D18" s="14"/>
      <c r="E18" s="15"/>
      <c r="F18" s="16"/>
    </row>
    <row r="19" spans="1:15" s="24" customFormat="1">
      <c r="B19" s="52"/>
      <c r="C19" s="21" t="s">
        <v>50</v>
      </c>
      <c r="D19" s="112"/>
      <c r="E19" s="53">
        <v>6539</v>
      </c>
      <c r="F19" s="59">
        <v>1.0008999999999999</v>
      </c>
      <c r="G19" s="2"/>
    </row>
    <row r="20" spans="1:15" s="24" customFormat="1">
      <c r="B20" s="52"/>
      <c r="C20" s="21"/>
      <c r="D20" s="21"/>
      <c r="E20" s="54"/>
      <c r="F20" s="55"/>
    </row>
    <row r="21" spans="1:15" s="24" customFormat="1">
      <c r="B21" s="52"/>
      <c r="C21" s="21" t="s">
        <v>56</v>
      </c>
      <c r="D21" s="21"/>
      <c r="E21" s="54"/>
      <c r="F21" s="55"/>
    </row>
    <row r="22" spans="1:15" s="24" customFormat="1">
      <c r="B22" s="52"/>
      <c r="C22" s="21"/>
      <c r="D22" s="14"/>
      <c r="E22" s="15"/>
      <c r="F22" s="51"/>
    </row>
    <row r="23" spans="1:15" s="24" customFormat="1">
      <c r="B23" s="52" t="s">
        <v>32</v>
      </c>
      <c r="C23" s="21" t="s">
        <v>8</v>
      </c>
      <c r="D23" s="207" t="s">
        <v>9</v>
      </c>
      <c r="E23" s="207" t="s">
        <v>9</v>
      </c>
      <c r="F23" s="208" t="s">
        <v>9</v>
      </c>
    </row>
    <row r="24" spans="1:15" s="24" customFormat="1">
      <c r="B24" s="52" t="s">
        <v>33</v>
      </c>
      <c r="C24" s="21" t="s">
        <v>11</v>
      </c>
      <c r="D24" s="207" t="s">
        <v>9</v>
      </c>
      <c r="E24" s="207" t="s">
        <v>9</v>
      </c>
      <c r="F24" s="208" t="s">
        <v>9</v>
      </c>
    </row>
    <row r="25" spans="1:15" s="24" customFormat="1">
      <c r="B25" s="52" t="s">
        <v>34</v>
      </c>
      <c r="C25" s="9" t="s">
        <v>13</v>
      </c>
      <c r="D25" s="207" t="s">
        <v>9</v>
      </c>
      <c r="E25" s="207" t="s">
        <v>9</v>
      </c>
      <c r="F25" s="208" t="s">
        <v>9</v>
      </c>
    </row>
    <row r="26" spans="1:15" s="24" customFormat="1">
      <c r="B26" s="52"/>
      <c r="C26" s="21" t="s">
        <v>80</v>
      </c>
      <c r="D26" s="57"/>
      <c r="E26" s="57" t="s">
        <v>9</v>
      </c>
      <c r="F26" s="58" t="s">
        <v>9</v>
      </c>
    </row>
    <row r="27" spans="1:15" s="24" customFormat="1">
      <c r="B27" s="52"/>
      <c r="C27" s="21"/>
      <c r="D27" s="21"/>
      <c r="E27" s="54"/>
      <c r="F27" s="55"/>
    </row>
    <row r="28" spans="1:15" s="24" customFormat="1">
      <c r="B28" s="46"/>
      <c r="C28" s="21" t="s">
        <v>57</v>
      </c>
      <c r="D28" s="57"/>
      <c r="E28" s="57"/>
      <c r="F28" s="58"/>
    </row>
    <row r="29" spans="1:15" s="24" customFormat="1">
      <c r="B29" s="46"/>
      <c r="C29" s="21"/>
      <c r="D29" s="57"/>
      <c r="E29" s="57"/>
      <c r="F29" s="58"/>
    </row>
    <row r="30" spans="1:15" s="24" customFormat="1">
      <c r="A30" s="24" t="s">
        <v>353</v>
      </c>
      <c r="B30" s="281" t="s">
        <v>7</v>
      </c>
      <c r="C30" s="10" t="s">
        <v>82</v>
      </c>
      <c r="D30" s="57"/>
      <c r="E30" s="172">
        <v>10.65</v>
      </c>
      <c r="F30" s="59">
        <v>1.6000000000000001E-3</v>
      </c>
      <c r="G30" s="2"/>
      <c r="N30" s="2"/>
      <c r="O30" s="2"/>
    </row>
    <row r="31" spans="1:15" s="24" customFormat="1">
      <c r="B31" s="46"/>
      <c r="C31" s="21"/>
      <c r="D31" s="21"/>
      <c r="E31" s="54"/>
      <c r="F31" s="55"/>
    </row>
    <row r="32" spans="1:15" s="24" customFormat="1">
      <c r="B32" s="46"/>
      <c r="C32" s="9" t="s">
        <v>83</v>
      </c>
      <c r="D32" s="21"/>
      <c r="E32" s="54"/>
      <c r="F32" s="55"/>
    </row>
    <row r="33" spans="1:15">
      <c r="B33" s="46"/>
      <c r="C33" s="14" t="s">
        <v>35</v>
      </c>
      <c r="D33" s="21"/>
      <c r="E33" s="172">
        <v>-16.199999999999818</v>
      </c>
      <c r="F33" s="59">
        <v>-2.4999999999999467E-3</v>
      </c>
      <c r="N33" s="17"/>
      <c r="O33" s="411"/>
    </row>
    <row r="34" spans="1:15">
      <c r="B34" s="46"/>
      <c r="C34" s="21"/>
      <c r="D34" s="21"/>
      <c r="E34" s="15"/>
      <c r="F34" s="51"/>
    </row>
    <row r="35" spans="1:15">
      <c r="A35" s="2" t="s">
        <v>279</v>
      </c>
      <c r="B35" s="46"/>
      <c r="C35" s="121" t="s">
        <v>14</v>
      </c>
      <c r="D35" s="60"/>
      <c r="E35" s="172">
        <v>6533.45</v>
      </c>
      <c r="F35" s="59">
        <v>1</v>
      </c>
    </row>
    <row r="36" spans="1:15" ht="13.5" thickBot="1">
      <c r="B36" s="131"/>
      <c r="C36" s="132"/>
      <c r="D36" s="132"/>
      <c r="E36" s="133"/>
      <c r="F36" s="134"/>
    </row>
    <row r="37" spans="1:15">
      <c r="B37" s="29"/>
      <c r="C37" s="30"/>
      <c r="D37" s="30"/>
      <c r="E37" s="31"/>
      <c r="F37" s="135"/>
    </row>
    <row r="38" spans="1:15">
      <c r="B38" s="6" t="s">
        <v>15</v>
      </c>
      <c r="C38" s="42"/>
      <c r="D38" s="42"/>
      <c r="E38" s="62"/>
      <c r="F38" s="41"/>
    </row>
    <row r="39" spans="1:15" ht="13.5" customHeight="1">
      <c r="B39" s="33" t="s">
        <v>16</v>
      </c>
      <c r="C39" s="459" t="s">
        <v>381</v>
      </c>
      <c r="D39" s="459"/>
      <c r="E39" s="459"/>
      <c r="F39" s="460"/>
    </row>
    <row r="40" spans="1:15" ht="14.25" customHeight="1">
      <c r="B40" s="33" t="s">
        <v>17</v>
      </c>
      <c r="C40" s="4" t="s">
        <v>36</v>
      </c>
      <c r="D40" s="4"/>
      <c r="E40" s="62"/>
      <c r="F40" s="41"/>
    </row>
    <row r="41" spans="1:15">
      <c r="B41" s="33"/>
      <c r="C41" s="358" t="s">
        <v>20</v>
      </c>
      <c r="D41" s="359" t="s">
        <v>382</v>
      </c>
      <c r="E41" s="110"/>
      <c r="F41" s="141"/>
    </row>
    <row r="42" spans="1:15">
      <c r="A42" s="2" t="s">
        <v>239</v>
      </c>
      <c r="B42" s="33"/>
      <c r="C42" s="360" t="s">
        <v>21</v>
      </c>
      <c r="D42" s="361">
        <v>1457.2562</v>
      </c>
      <c r="E42" s="110"/>
      <c r="F42" s="141"/>
    </row>
    <row r="43" spans="1:15" ht="18.75" customHeight="1">
      <c r="B43" s="63" t="s">
        <v>18</v>
      </c>
      <c r="C43" s="110" t="s">
        <v>399</v>
      </c>
      <c r="D43" s="298"/>
      <c r="E43" s="298"/>
      <c r="F43" s="141"/>
    </row>
    <row r="44" spans="1:15" ht="18.75" customHeight="1">
      <c r="B44" s="63" t="s">
        <v>23</v>
      </c>
      <c r="C44" s="453" t="s">
        <v>384</v>
      </c>
      <c r="D44" s="453"/>
      <c r="E44" s="453"/>
      <c r="F44" s="141"/>
    </row>
    <row r="45" spans="1:15" ht="28.5" customHeight="1">
      <c r="B45" s="34" t="s">
        <v>24</v>
      </c>
      <c r="C45" s="454" t="s">
        <v>406</v>
      </c>
      <c r="D45" s="454"/>
      <c r="E45" s="454"/>
      <c r="F45" s="455"/>
    </row>
    <row r="46" spans="1:15" ht="17.25" customHeight="1">
      <c r="B46" s="109" t="s">
        <v>25</v>
      </c>
      <c r="C46" s="110" t="s">
        <v>192</v>
      </c>
      <c r="D46" s="353"/>
      <c r="E46" s="353"/>
      <c r="F46" s="354"/>
    </row>
    <row r="47" spans="1:15" ht="16.5" customHeight="1">
      <c r="B47" s="109" t="s">
        <v>26</v>
      </c>
      <c r="C47" s="1" t="s">
        <v>354</v>
      </c>
      <c r="D47" s="353"/>
      <c r="E47" s="353"/>
      <c r="F47" s="354"/>
    </row>
    <row r="48" spans="1:15" ht="17.25" customHeight="1">
      <c r="B48" s="109" t="s">
        <v>27</v>
      </c>
      <c r="C48" s="110" t="s">
        <v>190</v>
      </c>
      <c r="D48" s="353"/>
      <c r="E48" s="353"/>
      <c r="F48" s="354"/>
    </row>
    <row r="49" spans="2:6" ht="17.25" customHeight="1">
      <c r="B49" s="109" t="s">
        <v>37</v>
      </c>
      <c r="C49" s="110" t="s">
        <v>191</v>
      </c>
      <c r="D49" s="353"/>
      <c r="E49" s="353"/>
      <c r="F49" s="354"/>
    </row>
    <row r="50" spans="2:6" ht="17.25" customHeight="1">
      <c r="B50" s="109" t="s">
        <v>53</v>
      </c>
      <c r="C50" s="1" t="s">
        <v>407</v>
      </c>
      <c r="D50" s="353"/>
      <c r="E50" s="353"/>
      <c r="F50" s="354"/>
    </row>
    <row r="51" spans="2:6" ht="17.25" customHeight="1">
      <c r="B51" s="109"/>
      <c r="C51" s="110"/>
      <c r="D51" s="353"/>
      <c r="E51" s="353"/>
      <c r="F51" s="354"/>
    </row>
    <row r="52" spans="2:6" ht="17.25" customHeight="1" thickBot="1">
      <c r="B52" s="36" t="s">
        <v>47</v>
      </c>
      <c r="C52" s="37" t="s">
        <v>48</v>
      </c>
      <c r="D52" s="37"/>
      <c r="E52" s="37"/>
      <c r="F52" s="65"/>
    </row>
  </sheetData>
  <sortState ref="C15:F17">
    <sortCondition descending="1" ref="E15:E17"/>
  </sortState>
  <mergeCells count="9">
    <mergeCell ref="C44:E44"/>
    <mergeCell ref="C45:F45"/>
    <mergeCell ref="B1:F1"/>
    <mergeCell ref="B3:F3"/>
    <mergeCell ref="B4:F4"/>
    <mergeCell ref="B8:F8"/>
    <mergeCell ref="B10:F10"/>
    <mergeCell ref="C39:F39"/>
    <mergeCell ref="B5:F6"/>
  </mergeCells>
  <conditionalFormatting sqref="XDV15:XFD15">
    <cfRule type="containsText" dxfId="0" priority="6" operator="containsText" text="false">
      <formula>NOT(ISERROR(SEARCH("false",XDV15)))</formula>
    </cfRule>
  </conditionalFormatting>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dimension ref="A1:U122"/>
  <sheetViews>
    <sheetView topLeftCell="B1" zoomScale="90" zoomScaleNormal="90" workbookViewId="0">
      <selection activeCell="B1" sqref="B1:H109"/>
    </sheetView>
  </sheetViews>
  <sheetFormatPr defaultColWidth="9.140625" defaultRowHeight="12.75"/>
  <cols>
    <col min="1" max="1" width="25.7109375"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6384" width="9.140625" style="2"/>
  </cols>
  <sheetData>
    <row r="1" spans="1:8">
      <c r="B1" s="422" t="s">
        <v>0</v>
      </c>
      <c r="C1" s="423"/>
      <c r="D1" s="423"/>
      <c r="E1" s="463"/>
      <c r="F1" s="423"/>
      <c r="G1" s="423"/>
      <c r="H1" s="424"/>
    </row>
    <row r="2" spans="1:8">
      <c r="B2" s="3"/>
      <c r="C2" s="4"/>
      <c r="D2" s="4"/>
      <c r="E2" s="4"/>
      <c r="F2" s="4"/>
      <c r="G2" s="62"/>
      <c r="H2" s="41"/>
    </row>
    <row r="3" spans="1:8">
      <c r="B3" s="425" t="s">
        <v>1</v>
      </c>
      <c r="C3" s="426"/>
      <c r="D3" s="426"/>
      <c r="E3" s="464"/>
      <c r="F3" s="426"/>
      <c r="G3" s="426"/>
      <c r="H3" s="427"/>
    </row>
    <row r="4" spans="1:8">
      <c r="B4" s="425" t="s">
        <v>2</v>
      </c>
      <c r="C4" s="426"/>
      <c r="D4" s="426"/>
      <c r="E4" s="464"/>
      <c r="F4" s="426"/>
      <c r="G4" s="426"/>
      <c r="H4" s="427"/>
    </row>
    <row r="5" spans="1:8" ht="15" customHeight="1">
      <c r="B5" s="428" t="s">
        <v>137</v>
      </c>
      <c r="C5" s="429"/>
      <c r="D5" s="429"/>
      <c r="E5" s="429"/>
      <c r="F5" s="429"/>
      <c r="G5" s="429"/>
      <c r="H5" s="430"/>
    </row>
    <row r="6" spans="1:8" ht="15" customHeight="1">
      <c r="B6" s="428"/>
      <c r="C6" s="429"/>
      <c r="D6" s="429"/>
      <c r="E6" s="429"/>
      <c r="F6" s="429"/>
      <c r="G6" s="429"/>
      <c r="H6" s="430"/>
    </row>
    <row r="7" spans="1:8">
      <c r="B7" s="3"/>
      <c r="C7" s="4"/>
      <c r="D7" s="4"/>
      <c r="E7" s="4"/>
      <c r="F7" s="4"/>
      <c r="G7" s="62"/>
      <c r="H7" s="41"/>
    </row>
    <row r="8" spans="1:8">
      <c r="B8" s="425" t="s">
        <v>93</v>
      </c>
      <c r="C8" s="426"/>
      <c r="D8" s="426"/>
      <c r="E8" s="464"/>
      <c r="F8" s="426"/>
      <c r="G8" s="426"/>
      <c r="H8" s="427"/>
    </row>
    <row r="9" spans="1:8">
      <c r="B9" s="3"/>
      <c r="C9" s="4"/>
      <c r="D9" s="4"/>
      <c r="E9" s="4"/>
      <c r="F9" s="4"/>
      <c r="G9" s="62"/>
      <c r="H9" s="41"/>
    </row>
    <row r="10" spans="1:8">
      <c r="B10" s="425" t="s">
        <v>408</v>
      </c>
      <c r="C10" s="426"/>
      <c r="D10" s="426"/>
      <c r="E10" s="464"/>
      <c r="F10" s="426"/>
      <c r="G10" s="426"/>
      <c r="H10" s="427"/>
    </row>
    <row r="11" spans="1:8" ht="13.5" thickBot="1">
      <c r="B11" s="66"/>
      <c r="C11" s="37"/>
      <c r="D11" s="37"/>
      <c r="E11" s="37"/>
      <c r="F11" s="37"/>
      <c r="G11" s="67"/>
      <c r="H11" s="65"/>
    </row>
    <row r="12" spans="1:8" s="237" customFormat="1" ht="48" customHeight="1">
      <c r="B12" s="231" t="s">
        <v>3</v>
      </c>
      <c r="C12" s="239" t="s">
        <v>4</v>
      </c>
      <c r="D12" s="233" t="s">
        <v>98</v>
      </c>
      <c r="E12" s="239" t="s">
        <v>38</v>
      </c>
      <c r="F12" s="239" t="s">
        <v>5</v>
      </c>
      <c r="G12" s="235" t="s">
        <v>149</v>
      </c>
      <c r="H12" s="236" t="s">
        <v>6</v>
      </c>
    </row>
    <row r="13" spans="1:8">
      <c r="B13" s="46"/>
      <c r="C13" s="21"/>
      <c r="D13" s="130"/>
      <c r="E13" s="14"/>
      <c r="F13" s="14"/>
      <c r="G13" s="14"/>
      <c r="H13" s="61"/>
    </row>
    <row r="14" spans="1:8">
      <c r="A14" s="2" t="s">
        <v>160</v>
      </c>
      <c r="B14" s="46"/>
      <c r="C14" s="21" t="s">
        <v>58</v>
      </c>
      <c r="D14" s="130"/>
      <c r="E14" s="14"/>
      <c r="F14" s="14"/>
      <c r="G14" s="14"/>
      <c r="H14" s="61"/>
    </row>
    <row r="15" spans="1:8">
      <c r="B15" s="46"/>
      <c r="C15" s="49"/>
      <c r="D15" s="130"/>
      <c r="E15" s="162"/>
      <c r="F15" s="15"/>
      <c r="G15" s="14"/>
      <c r="H15" s="61"/>
    </row>
    <row r="16" spans="1:8">
      <c r="B16" s="238" t="s">
        <v>7</v>
      </c>
      <c r="C16" s="21" t="s">
        <v>8</v>
      </c>
      <c r="D16" s="130"/>
      <c r="E16" s="15"/>
      <c r="F16" s="15"/>
      <c r="G16" s="14"/>
      <c r="H16" s="61"/>
    </row>
    <row r="17" spans="1:14">
      <c r="B17" s="238"/>
      <c r="C17" s="21"/>
      <c r="D17" s="130"/>
      <c r="E17" s="15"/>
      <c r="F17" s="15"/>
      <c r="G17" s="14"/>
      <c r="H17" s="61"/>
    </row>
    <row r="18" spans="1:14">
      <c r="A18" s="2" t="str">
        <f t="shared" ref="A18:A49" si="0">$A$14&amp;D18</f>
        <v>QIFINE040A01026</v>
      </c>
      <c r="B18" s="238">
        <v>1</v>
      </c>
      <c r="C18" s="201" t="s">
        <v>374</v>
      </c>
      <c r="D18" s="130" t="s">
        <v>102</v>
      </c>
      <c r="E18" s="160" t="s">
        <v>64</v>
      </c>
      <c r="F18" s="161">
        <v>2518</v>
      </c>
      <c r="G18" s="160">
        <v>31.38</v>
      </c>
      <c r="H18" s="16">
        <v>7.8799999999999995E-2</v>
      </c>
      <c r="N18" s="115"/>
    </row>
    <row r="19" spans="1:14">
      <c r="A19" s="2" t="str">
        <f t="shared" si="0"/>
        <v>QIFINE001A01036</v>
      </c>
      <c r="B19" s="238">
        <v>2</v>
      </c>
      <c r="C19" s="201" t="s">
        <v>365</v>
      </c>
      <c r="D19" s="130" t="s">
        <v>101</v>
      </c>
      <c r="E19" s="160" t="s">
        <v>65</v>
      </c>
      <c r="F19" s="161">
        <v>1990</v>
      </c>
      <c r="G19" s="160">
        <v>27.35</v>
      </c>
      <c r="H19" s="16">
        <v>6.8699999999999997E-2</v>
      </c>
      <c r="N19" s="115"/>
    </row>
    <row r="20" spans="1:14">
      <c r="A20" s="2" t="str">
        <f t="shared" si="0"/>
        <v>QIFINE009A01021</v>
      </c>
      <c r="B20" s="238">
        <v>3</v>
      </c>
      <c r="C20" s="201" t="s">
        <v>367</v>
      </c>
      <c r="D20" s="130" t="s">
        <v>100</v>
      </c>
      <c r="E20" s="160" t="s">
        <v>63</v>
      </c>
      <c r="F20" s="161">
        <v>2517</v>
      </c>
      <c r="G20" s="160">
        <v>27.03</v>
      </c>
      <c r="H20" s="16">
        <v>6.7799999999999999E-2</v>
      </c>
      <c r="N20" s="115"/>
    </row>
    <row r="21" spans="1:14">
      <c r="A21" s="2" t="str">
        <f t="shared" si="0"/>
        <v>QIFINE154A01025</v>
      </c>
      <c r="B21" s="253">
        <v>4</v>
      </c>
      <c r="C21" s="201" t="s">
        <v>375</v>
      </c>
      <c r="D21" s="130" t="s">
        <v>132</v>
      </c>
      <c r="E21" s="160" t="s">
        <v>68</v>
      </c>
      <c r="F21" s="161">
        <v>10650</v>
      </c>
      <c r="G21" s="160">
        <v>26.89</v>
      </c>
      <c r="H21" s="16">
        <v>6.7500000000000004E-2</v>
      </c>
      <c r="N21" s="115"/>
    </row>
    <row r="22" spans="1:14">
      <c r="A22" s="2" t="str">
        <f t="shared" si="0"/>
        <v>QIFINE002A01018</v>
      </c>
      <c r="B22" s="238">
        <v>5</v>
      </c>
      <c r="C22" s="201" t="s">
        <v>376</v>
      </c>
      <c r="D22" s="130" t="s">
        <v>99</v>
      </c>
      <c r="E22" s="160" t="s">
        <v>74</v>
      </c>
      <c r="F22" s="161">
        <v>2084</v>
      </c>
      <c r="G22" s="160">
        <v>21.15</v>
      </c>
      <c r="H22" s="16">
        <v>5.3100000000000001E-2</v>
      </c>
      <c r="N22" s="115"/>
    </row>
    <row r="23" spans="1:14">
      <c r="A23" s="2" t="str">
        <f t="shared" si="0"/>
        <v>QIFINE090A01021</v>
      </c>
      <c r="B23" s="238">
        <v>6</v>
      </c>
      <c r="C23" s="201" t="s">
        <v>377</v>
      </c>
      <c r="D23" s="130" t="s">
        <v>206</v>
      </c>
      <c r="E23" s="160" t="s">
        <v>64</v>
      </c>
      <c r="F23" s="161">
        <v>7330</v>
      </c>
      <c r="G23" s="160">
        <v>19.27</v>
      </c>
      <c r="H23" s="16">
        <v>4.8399999999999999E-2</v>
      </c>
      <c r="N23" s="115"/>
    </row>
    <row r="24" spans="1:14">
      <c r="A24" s="2" t="str">
        <f t="shared" si="0"/>
        <v>QIFINE467B01029</v>
      </c>
      <c r="B24" s="238">
        <v>7</v>
      </c>
      <c r="C24" s="201" t="s">
        <v>368</v>
      </c>
      <c r="D24" s="130" t="s">
        <v>104</v>
      </c>
      <c r="E24" s="160" t="s">
        <v>63</v>
      </c>
      <c r="F24" s="161">
        <v>668</v>
      </c>
      <c r="G24" s="160">
        <v>17.5</v>
      </c>
      <c r="H24" s="16">
        <v>4.3900000000000002E-2</v>
      </c>
      <c r="N24" s="115"/>
    </row>
    <row r="25" spans="1:14">
      <c r="A25" s="2" t="str">
        <f t="shared" si="0"/>
        <v>QIFINE018A01030</v>
      </c>
      <c r="B25" s="238">
        <v>8</v>
      </c>
      <c r="C25" s="201" t="s">
        <v>378</v>
      </c>
      <c r="D25" s="130" t="s">
        <v>103</v>
      </c>
      <c r="E25" s="160" t="s">
        <v>71</v>
      </c>
      <c r="F25" s="161">
        <v>1033</v>
      </c>
      <c r="G25" s="160">
        <v>16.100000000000001</v>
      </c>
      <c r="H25" s="16">
        <v>4.0399999999999998E-2</v>
      </c>
      <c r="N25" s="115"/>
    </row>
    <row r="26" spans="1:14">
      <c r="A26" s="2" t="str">
        <f t="shared" si="0"/>
        <v>QIFINE155A01022</v>
      </c>
      <c r="B26" s="238">
        <v>9</v>
      </c>
      <c r="C26" s="201" t="s">
        <v>369</v>
      </c>
      <c r="D26" s="130" t="s">
        <v>107</v>
      </c>
      <c r="E26" s="160" t="s">
        <v>62</v>
      </c>
      <c r="F26" s="161">
        <v>2438</v>
      </c>
      <c r="G26" s="160">
        <v>12.27</v>
      </c>
      <c r="H26" s="16">
        <v>3.0800000000000001E-2</v>
      </c>
      <c r="N26" s="115"/>
    </row>
    <row r="27" spans="1:14">
      <c r="A27" s="2" t="str">
        <f t="shared" si="0"/>
        <v>QIFINE238A01034</v>
      </c>
      <c r="B27" s="238">
        <v>10</v>
      </c>
      <c r="C27" s="201" t="s">
        <v>379</v>
      </c>
      <c r="D27" s="130" t="s">
        <v>186</v>
      </c>
      <c r="E27" s="160" t="s">
        <v>64</v>
      </c>
      <c r="F27" s="161">
        <v>2091</v>
      </c>
      <c r="G27" s="160">
        <v>11.42</v>
      </c>
      <c r="H27" s="16">
        <v>2.87E-2</v>
      </c>
      <c r="N27" s="115"/>
    </row>
    <row r="28" spans="1:14">
      <c r="A28" s="2" t="str">
        <f t="shared" si="0"/>
        <v>QIFINE044A01036</v>
      </c>
      <c r="B28" s="238">
        <v>11</v>
      </c>
      <c r="C28" s="201" t="s">
        <v>309</v>
      </c>
      <c r="D28" s="130" t="s">
        <v>111</v>
      </c>
      <c r="E28" s="160" t="s">
        <v>75</v>
      </c>
      <c r="F28" s="161">
        <v>1359</v>
      </c>
      <c r="G28" s="160">
        <v>11.28</v>
      </c>
      <c r="H28" s="16">
        <v>2.8299999999999999E-2</v>
      </c>
      <c r="N28" s="115"/>
    </row>
    <row r="29" spans="1:14">
      <c r="A29" s="2" t="str">
        <f t="shared" si="0"/>
        <v>QIFINE237A01028</v>
      </c>
      <c r="B29" s="238">
        <v>12</v>
      </c>
      <c r="C29" s="201" t="s">
        <v>299</v>
      </c>
      <c r="D29" s="130" t="s">
        <v>113</v>
      </c>
      <c r="E29" s="160" t="s">
        <v>64</v>
      </c>
      <c r="F29" s="161">
        <v>1337</v>
      </c>
      <c r="G29" s="160">
        <v>10.210000000000001</v>
      </c>
      <c r="H29" s="16">
        <v>2.5600000000000001E-2</v>
      </c>
      <c r="N29" s="115"/>
    </row>
    <row r="30" spans="1:14">
      <c r="A30" s="2" t="str">
        <f t="shared" si="0"/>
        <v>QIFINE062A01020</v>
      </c>
      <c r="B30" s="238">
        <v>13</v>
      </c>
      <c r="C30" s="201" t="s">
        <v>212</v>
      </c>
      <c r="D30" s="130" t="s">
        <v>204</v>
      </c>
      <c r="E30" s="160" t="s">
        <v>64</v>
      </c>
      <c r="F30" s="161">
        <v>3896</v>
      </c>
      <c r="G30" s="160">
        <v>8.94</v>
      </c>
      <c r="H30" s="16">
        <v>2.24E-2</v>
      </c>
      <c r="N30" s="115"/>
    </row>
    <row r="31" spans="1:14">
      <c r="A31" s="2" t="str">
        <f t="shared" si="0"/>
        <v>QIFINE101A01026</v>
      </c>
      <c r="B31" s="238">
        <v>14</v>
      </c>
      <c r="C31" s="201" t="s">
        <v>302</v>
      </c>
      <c r="D31" s="130" t="s">
        <v>108</v>
      </c>
      <c r="E31" s="160" t="s">
        <v>62</v>
      </c>
      <c r="F31" s="161">
        <v>587</v>
      </c>
      <c r="G31" s="160">
        <v>8.61</v>
      </c>
      <c r="H31" s="16">
        <v>2.1600000000000001E-2</v>
      </c>
      <c r="N31" s="115"/>
    </row>
    <row r="32" spans="1:14">
      <c r="A32" s="2" t="str">
        <f t="shared" si="0"/>
        <v>QIFINE030A01027</v>
      </c>
      <c r="B32" s="238">
        <v>15</v>
      </c>
      <c r="C32" s="201" t="s">
        <v>296</v>
      </c>
      <c r="D32" s="130" t="s">
        <v>105</v>
      </c>
      <c r="E32" s="160" t="s">
        <v>68</v>
      </c>
      <c r="F32" s="161">
        <v>896</v>
      </c>
      <c r="G32" s="160">
        <v>8.27</v>
      </c>
      <c r="H32" s="16">
        <v>2.0799999999999999E-2</v>
      </c>
      <c r="N32" s="115"/>
    </row>
    <row r="33" spans="1:21">
      <c r="A33" s="2" t="str">
        <f t="shared" si="0"/>
        <v>QIFINE585B01010</v>
      </c>
      <c r="B33" s="238">
        <v>16</v>
      </c>
      <c r="C33" s="201" t="s">
        <v>303</v>
      </c>
      <c r="D33" s="130" t="s">
        <v>121</v>
      </c>
      <c r="E33" s="160" t="s">
        <v>62</v>
      </c>
      <c r="F33" s="161">
        <v>167</v>
      </c>
      <c r="G33" s="160">
        <v>7.95</v>
      </c>
      <c r="H33" s="16">
        <v>0.02</v>
      </c>
      <c r="N33" s="115"/>
    </row>
    <row r="34" spans="1:21">
      <c r="A34" s="2" t="str">
        <f t="shared" si="0"/>
        <v>QIFINE095A01012</v>
      </c>
      <c r="B34" s="238">
        <v>17</v>
      </c>
      <c r="C34" s="201" t="s">
        <v>298</v>
      </c>
      <c r="D34" s="130" t="s">
        <v>170</v>
      </c>
      <c r="E34" s="160" t="s">
        <v>64</v>
      </c>
      <c r="F34" s="161">
        <v>612</v>
      </c>
      <c r="G34" s="160">
        <v>7.19</v>
      </c>
      <c r="H34" s="16">
        <v>1.7999999999999999E-2</v>
      </c>
      <c r="N34" s="115"/>
    </row>
    <row r="35" spans="1:21">
      <c r="A35" s="2" t="str">
        <f t="shared" si="0"/>
        <v>QIFINE021A01026</v>
      </c>
      <c r="B35" s="238">
        <v>18</v>
      </c>
      <c r="C35" s="201" t="s">
        <v>281</v>
      </c>
      <c r="D35" s="130" t="s">
        <v>172</v>
      </c>
      <c r="E35" s="160" t="s">
        <v>68</v>
      </c>
      <c r="F35" s="161">
        <v>566</v>
      </c>
      <c r="G35" s="160">
        <v>6.31</v>
      </c>
      <c r="H35" s="16">
        <v>1.5800000000000002E-2</v>
      </c>
      <c r="N35" s="115"/>
    </row>
    <row r="36" spans="1:21">
      <c r="A36" s="2" t="str">
        <f t="shared" si="0"/>
        <v>QIFINE397D01024</v>
      </c>
      <c r="B36" s="238">
        <v>19</v>
      </c>
      <c r="C36" s="201" t="s">
        <v>286</v>
      </c>
      <c r="D36" s="130" t="s">
        <v>109</v>
      </c>
      <c r="E36" s="160" t="s">
        <v>73</v>
      </c>
      <c r="F36" s="161">
        <v>1655</v>
      </c>
      <c r="G36" s="160">
        <v>5.99</v>
      </c>
      <c r="H36" s="16">
        <v>1.4999999999999999E-2</v>
      </c>
      <c r="N36" s="115"/>
    </row>
    <row r="37" spans="1:21">
      <c r="A37" s="2" t="str">
        <f t="shared" si="0"/>
        <v>QIFINE860A01027</v>
      </c>
      <c r="B37" s="238">
        <v>20</v>
      </c>
      <c r="C37" s="201" t="s">
        <v>293</v>
      </c>
      <c r="D37" s="130" t="s">
        <v>128</v>
      </c>
      <c r="E37" s="160" t="s">
        <v>63</v>
      </c>
      <c r="F37" s="161">
        <v>708</v>
      </c>
      <c r="G37" s="160">
        <v>5.33</v>
      </c>
      <c r="H37" s="16">
        <v>1.34E-2</v>
      </c>
      <c r="N37" s="115"/>
    </row>
    <row r="38" spans="1:21" s="24" customFormat="1">
      <c r="A38" s="2" t="str">
        <f t="shared" si="0"/>
        <v>QIFINE326A01037</v>
      </c>
      <c r="B38" s="238">
        <v>21</v>
      </c>
      <c r="C38" s="201" t="s">
        <v>301</v>
      </c>
      <c r="D38" s="130" t="s">
        <v>129</v>
      </c>
      <c r="E38" s="160" t="s">
        <v>75</v>
      </c>
      <c r="F38" s="161">
        <v>300</v>
      </c>
      <c r="G38" s="160">
        <v>5.22</v>
      </c>
      <c r="H38" s="16">
        <v>1.3100000000000001E-2</v>
      </c>
      <c r="J38" s="2"/>
      <c r="K38" s="2"/>
      <c r="L38" s="2"/>
      <c r="M38" s="2"/>
      <c r="N38" s="115"/>
      <c r="O38" s="2"/>
      <c r="P38" s="2"/>
      <c r="Q38" s="2"/>
      <c r="R38" s="2"/>
      <c r="S38" s="2"/>
      <c r="T38" s="2"/>
      <c r="U38" s="2"/>
    </row>
    <row r="39" spans="1:21" s="24" customFormat="1">
      <c r="A39" s="2" t="str">
        <f t="shared" si="0"/>
        <v>QIFINE522F01014</v>
      </c>
      <c r="B39" s="238">
        <v>22</v>
      </c>
      <c r="C39" s="201" t="s">
        <v>288</v>
      </c>
      <c r="D39" s="130" t="s">
        <v>114</v>
      </c>
      <c r="E39" s="160" t="s">
        <v>78</v>
      </c>
      <c r="F39" s="161">
        <v>1585</v>
      </c>
      <c r="G39" s="160">
        <v>5.2</v>
      </c>
      <c r="H39" s="16">
        <v>1.3100000000000001E-2</v>
      </c>
      <c r="J39" s="2"/>
      <c r="K39" s="2"/>
      <c r="L39" s="2"/>
      <c r="M39" s="2"/>
      <c r="N39" s="115"/>
      <c r="O39" s="2"/>
      <c r="P39" s="2"/>
      <c r="Q39" s="2"/>
      <c r="R39" s="2"/>
      <c r="S39" s="2"/>
      <c r="T39" s="2"/>
      <c r="U39" s="2"/>
    </row>
    <row r="40" spans="1:21">
      <c r="A40" s="2" t="str">
        <f t="shared" si="0"/>
        <v>QIFINE158A01026</v>
      </c>
      <c r="B40" s="238">
        <v>23</v>
      </c>
      <c r="C40" s="201" t="s">
        <v>294</v>
      </c>
      <c r="D40" s="130" t="s">
        <v>122</v>
      </c>
      <c r="E40" s="160" t="s">
        <v>62</v>
      </c>
      <c r="F40" s="161">
        <v>156</v>
      </c>
      <c r="G40" s="160">
        <v>5</v>
      </c>
      <c r="H40" s="16">
        <v>1.26E-2</v>
      </c>
      <c r="N40" s="115"/>
    </row>
    <row r="41" spans="1:21">
      <c r="A41" s="2" t="str">
        <f t="shared" si="0"/>
        <v>QIFINE528G01019</v>
      </c>
      <c r="B41" s="238">
        <v>24</v>
      </c>
      <c r="C41" s="201" t="s">
        <v>315</v>
      </c>
      <c r="D41" s="130" t="s">
        <v>223</v>
      </c>
      <c r="E41" s="160" t="s">
        <v>64</v>
      </c>
      <c r="F41" s="161">
        <v>411</v>
      </c>
      <c r="G41" s="160">
        <v>5</v>
      </c>
      <c r="H41" s="16">
        <v>1.26E-2</v>
      </c>
      <c r="N41" s="115"/>
    </row>
    <row r="42" spans="1:21">
      <c r="A42" s="2" t="str">
        <f t="shared" si="0"/>
        <v>QIFINE213A01029</v>
      </c>
      <c r="B42" s="238">
        <v>25</v>
      </c>
      <c r="C42" s="201" t="s">
        <v>307</v>
      </c>
      <c r="D42" s="130" t="s">
        <v>106</v>
      </c>
      <c r="E42" s="160" t="s">
        <v>66</v>
      </c>
      <c r="F42" s="161">
        <v>2254</v>
      </c>
      <c r="G42" s="160">
        <v>4.96</v>
      </c>
      <c r="H42" s="16">
        <v>1.2500000000000001E-2</v>
      </c>
      <c r="N42" s="115"/>
    </row>
    <row r="43" spans="1:21">
      <c r="A43" s="2" t="str">
        <f t="shared" si="0"/>
        <v>QIFINE733E01010</v>
      </c>
      <c r="B43" s="238">
        <v>26</v>
      </c>
      <c r="C43" s="201" t="s">
        <v>306</v>
      </c>
      <c r="D43" s="130" t="s">
        <v>115</v>
      </c>
      <c r="E43" s="160" t="s">
        <v>70</v>
      </c>
      <c r="F43" s="161">
        <v>3119</v>
      </c>
      <c r="G43" s="160">
        <v>4.9400000000000004</v>
      </c>
      <c r="H43" s="16">
        <v>1.24E-2</v>
      </c>
      <c r="N43" s="115"/>
    </row>
    <row r="44" spans="1:21">
      <c r="A44" s="2" t="str">
        <f t="shared" si="0"/>
        <v>QIFINE481G01011</v>
      </c>
      <c r="B44" s="238">
        <v>27</v>
      </c>
      <c r="C44" s="201" t="s">
        <v>313</v>
      </c>
      <c r="D44" s="130" t="s">
        <v>120</v>
      </c>
      <c r="E44" s="160" t="s">
        <v>69</v>
      </c>
      <c r="F44" s="161">
        <v>131</v>
      </c>
      <c r="G44" s="160">
        <v>4.87</v>
      </c>
      <c r="H44" s="16">
        <v>1.2200000000000001E-2</v>
      </c>
      <c r="N44" s="115"/>
    </row>
    <row r="45" spans="1:21">
      <c r="A45" s="2" t="str">
        <f t="shared" si="0"/>
        <v>QIFINE752E01010</v>
      </c>
      <c r="B45" s="238">
        <v>28</v>
      </c>
      <c r="C45" s="201" t="s">
        <v>308</v>
      </c>
      <c r="D45" s="130" t="s">
        <v>125</v>
      </c>
      <c r="E45" s="160" t="s">
        <v>70</v>
      </c>
      <c r="F45" s="161">
        <v>2757</v>
      </c>
      <c r="G45" s="160">
        <v>4.8499999999999996</v>
      </c>
      <c r="H45" s="16">
        <v>1.2200000000000001E-2</v>
      </c>
      <c r="N45" s="115"/>
    </row>
    <row r="46" spans="1:21">
      <c r="A46" s="2" t="str">
        <f t="shared" si="0"/>
        <v>QIFINE089A01023</v>
      </c>
      <c r="B46" s="238">
        <v>29</v>
      </c>
      <c r="C46" s="201" t="s">
        <v>289</v>
      </c>
      <c r="D46" s="130" t="s">
        <v>117</v>
      </c>
      <c r="E46" s="160" t="s">
        <v>75</v>
      </c>
      <c r="F46" s="161">
        <v>158</v>
      </c>
      <c r="G46" s="160">
        <v>4.6399999999999997</v>
      </c>
      <c r="H46" s="16">
        <v>1.1599999999999999E-2</v>
      </c>
      <c r="N46" s="115"/>
    </row>
    <row r="47" spans="1:21">
      <c r="A47" s="2" t="str">
        <f t="shared" si="0"/>
        <v>QIFINE917I01010</v>
      </c>
      <c r="B47" s="238">
        <v>30</v>
      </c>
      <c r="C47" s="201" t="s">
        <v>282</v>
      </c>
      <c r="D47" s="130" t="s">
        <v>112</v>
      </c>
      <c r="E47" s="160" t="s">
        <v>62</v>
      </c>
      <c r="F47" s="161">
        <v>171</v>
      </c>
      <c r="G47" s="160">
        <v>4.62</v>
      </c>
      <c r="H47" s="16">
        <v>1.1599999999999999E-2</v>
      </c>
      <c r="N47" s="115"/>
    </row>
    <row r="48" spans="1:21">
      <c r="A48" s="2" t="str">
        <f t="shared" si="0"/>
        <v>QIFINE075A01022</v>
      </c>
      <c r="B48" s="238">
        <v>31</v>
      </c>
      <c r="C48" s="201" t="s">
        <v>314</v>
      </c>
      <c r="D48" s="130" t="s">
        <v>175</v>
      </c>
      <c r="E48" s="160" t="s">
        <v>63</v>
      </c>
      <c r="F48" s="161">
        <v>806</v>
      </c>
      <c r="G48" s="160">
        <v>4.3899999999999997</v>
      </c>
      <c r="H48" s="16">
        <v>1.0999999999999999E-2</v>
      </c>
      <c r="N48" s="115"/>
    </row>
    <row r="49" spans="1:14">
      <c r="A49" s="2" t="str">
        <f t="shared" si="0"/>
        <v>QIFINE047A01013</v>
      </c>
      <c r="B49" s="238">
        <v>32</v>
      </c>
      <c r="C49" s="201" t="s">
        <v>291</v>
      </c>
      <c r="D49" s="130" t="s">
        <v>116</v>
      </c>
      <c r="E49" s="160" t="s">
        <v>69</v>
      </c>
      <c r="F49" s="161">
        <v>81</v>
      </c>
      <c r="G49" s="160">
        <v>3.96</v>
      </c>
      <c r="H49" s="16">
        <v>9.9000000000000008E-3</v>
      </c>
      <c r="N49" s="115"/>
    </row>
    <row r="50" spans="1:14">
      <c r="A50" s="2" t="str">
        <f t="shared" ref="A50:A68" si="1">$A$14&amp;D50</f>
        <v>QIFINE029A01011</v>
      </c>
      <c r="B50" s="238">
        <v>33</v>
      </c>
      <c r="C50" s="201" t="s">
        <v>284</v>
      </c>
      <c r="D50" s="130" t="s">
        <v>131</v>
      </c>
      <c r="E50" s="160" t="s">
        <v>74</v>
      </c>
      <c r="F50" s="161">
        <v>654</v>
      </c>
      <c r="G50" s="160">
        <v>3.88</v>
      </c>
      <c r="H50" s="16">
        <v>9.7000000000000003E-3</v>
      </c>
      <c r="N50" s="115"/>
    </row>
    <row r="51" spans="1:14">
      <c r="A51" s="2" t="str">
        <f t="shared" si="1"/>
        <v>QIFINE669C01036</v>
      </c>
      <c r="B51" s="238">
        <v>34</v>
      </c>
      <c r="C51" s="201" t="s">
        <v>310</v>
      </c>
      <c r="D51" s="130" t="s">
        <v>222</v>
      </c>
      <c r="E51" s="160" t="s">
        <v>63</v>
      </c>
      <c r="F51" s="161">
        <v>780</v>
      </c>
      <c r="G51" s="160">
        <v>3.81</v>
      </c>
      <c r="H51" s="16">
        <v>9.5999999999999992E-3</v>
      </c>
      <c r="N51" s="115"/>
    </row>
    <row r="52" spans="1:14">
      <c r="A52" s="2" t="str">
        <f t="shared" si="1"/>
        <v>QIFINE256A01028</v>
      </c>
      <c r="B52" s="238">
        <v>35</v>
      </c>
      <c r="C52" s="201" t="s">
        <v>316</v>
      </c>
      <c r="D52" s="130" t="s">
        <v>198</v>
      </c>
      <c r="E52" s="160" t="s">
        <v>199</v>
      </c>
      <c r="F52" s="161">
        <v>687</v>
      </c>
      <c r="G52" s="160">
        <v>3.42</v>
      </c>
      <c r="H52" s="16">
        <v>8.6E-3</v>
      </c>
      <c r="N52" s="115"/>
    </row>
    <row r="53" spans="1:14">
      <c r="A53" s="2" t="str">
        <f t="shared" si="1"/>
        <v>QIFINE066A01013</v>
      </c>
      <c r="B53" s="238">
        <v>36</v>
      </c>
      <c r="C53" s="201" t="s">
        <v>328</v>
      </c>
      <c r="D53" s="130" t="s">
        <v>327</v>
      </c>
      <c r="E53" s="160" t="s">
        <v>62</v>
      </c>
      <c r="F53" s="161">
        <v>15</v>
      </c>
      <c r="G53" s="160">
        <v>3.37</v>
      </c>
      <c r="H53" s="16">
        <v>8.5000000000000006E-3</v>
      </c>
      <c r="N53" s="115"/>
    </row>
    <row r="54" spans="1:14">
      <c r="A54" s="2" t="str">
        <f t="shared" si="1"/>
        <v>QIFINE059A01026</v>
      </c>
      <c r="B54" s="238">
        <v>37</v>
      </c>
      <c r="C54" s="201" t="s">
        <v>287</v>
      </c>
      <c r="D54" s="130" t="s">
        <v>119</v>
      </c>
      <c r="E54" s="160" t="s">
        <v>75</v>
      </c>
      <c r="F54" s="161">
        <v>635</v>
      </c>
      <c r="G54" s="160">
        <v>3.35</v>
      </c>
      <c r="H54" s="16">
        <v>8.3999999999999995E-3</v>
      </c>
      <c r="N54" s="115"/>
    </row>
    <row r="55" spans="1:14">
      <c r="A55" s="24" t="str">
        <f t="shared" si="1"/>
        <v>QIFINE081A01012</v>
      </c>
      <c r="B55" s="238">
        <v>38</v>
      </c>
      <c r="C55" s="201" t="s">
        <v>311</v>
      </c>
      <c r="D55" s="130" t="s">
        <v>110</v>
      </c>
      <c r="E55" s="160" t="s">
        <v>72</v>
      </c>
      <c r="F55" s="161">
        <v>841</v>
      </c>
      <c r="G55" s="160">
        <v>2.99</v>
      </c>
      <c r="H55" s="16">
        <v>7.4999999999999997E-3</v>
      </c>
      <c r="N55" s="115"/>
    </row>
    <row r="56" spans="1:14">
      <c r="A56" s="2" t="str">
        <f t="shared" si="1"/>
        <v>QIFINE323A01026</v>
      </c>
      <c r="B56" s="238">
        <v>39</v>
      </c>
      <c r="C56" s="201" t="s">
        <v>304</v>
      </c>
      <c r="D56" s="130" t="s">
        <v>230</v>
      </c>
      <c r="E56" s="160" t="s">
        <v>182</v>
      </c>
      <c r="F56" s="161">
        <v>11</v>
      </c>
      <c r="G56" s="160">
        <v>2.75</v>
      </c>
      <c r="H56" s="16">
        <v>6.8999999999999999E-3</v>
      </c>
      <c r="N56" s="115"/>
    </row>
    <row r="57" spans="1:14">
      <c r="A57" s="2" t="str">
        <f t="shared" si="1"/>
        <v>QIFINE742F01042</v>
      </c>
      <c r="B57" s="238">
        <v>40</v>
      </c>
      <c r="C57" s="201" t="s">
        <v>305</v>
      </c>
      <c r="D57" s="130" t="s">
        <v>266</v>
      </c>
      <c r="E57" s="160" t="s">
        <v>267</v>
      </c>
      <c r="F57" s="161">
        <v>1149</v>
      </c>
      <c r="G57" s="160">
        <v>2.67</v>
      </c>
      <c r="H57" s="16">
        <v>6.7000000000000002E-3</v>
      </c>
      <c r="N57" s="115"/>
    </row>
    <row r="58" spans="1:14">
      <c r="A58" s="2" t="str">
        <f t="shared" si="1"/>
        <v>QIFINE406A01037</v>
      </c>
      <c r="B58" s="238">
        <v>41</v>
      </c>
      <c r="C58" s="201" t="s">
        <v>323</v>
      </c>
      <c r="D58" s="130" t="s">
        <v>322</v>
      </c>
      <c r="E58" s="160" t="s">
        <v>75</v>
      </c>
      <c r="F58" s="161">
        <v>336</v>
      </c>
      <c r="G58" s="160">
        <v>2.66</v>
      </c>
      <c r="H58" s="16">
        <v>6.7000000000000002E-3</v>
      </c>
      <c r="N58" s="115"/>
    </row>
    <row r="59" spans="1:14">
      <c r="A59" s="2" t="str">
        <f t="shared" si="1"/>
        <v>QIFINE079A01024</v>
      </c>
      <c r="B59" s="238">
        <v>42</v>
      </c>
      <c r="C59" s="201" t="s">
        <v>292</v>
      </c>
      <c r="D59" s="130" t="s">
        <v>127</v>
      </c>
      <c r="E59" s="160" t="s">
        <v>69</v>
      </c>
      <c r="F59" s="161">
        <v>974</v>
      </c>
      <c r="G59" s="160">
        <v>2.64</v>
      </c>
      <c r="H59" s="16">
        <v>6.6E-3</v>
      </c>
      <c r="N59" s="115"/>
    </row>
    <row r="60" spans="1:14">
      <c r="A60" s="2" t="str">
        <f t="shared" si="1"/>
        <v>QIFINE121J01017</v>
      </c>
      <c r="B60" s="238">
        <v>43</v>
      </c>
      <c r="C60" s="201" t="s">
        <v>325</v>
      </c>
      <c r="D60" s="130" t="s">
        <v>324</v>
      </c>
      <c r="E60" s="160" t="s">
        <v>326</v>
      </c>
      <c r="F60" s="161">
        <v>664</v>
      </c>
      <c r="G60" s="160">
        <v>2.63</v>
      </c>
      <c r="H60" s="16">
        <v>6.6E-3</v>
      </c>
      <c r="N60" s="115"/>
    </row>
    <row r="61" spans="1:14">
      <c r="A61" s="2" t="str">
        <f t="shared" si="1"/>
        <v>QIFINE129A01019</v>
      </c>
      <c r="B61" s="238">
        <v>44</v>
      </c>
      <c r="C61" s="201" t="s">
        <v>290</v>
      </c>
      <c r="D61" s="130" t="s">
        <v>124</v>
      </c>
      <c r="E61" s="160" t="s">
        <v>76</v>
      </c>
      <c r="F61" s="161">
        <v>589</v>
      </c>
      <c r="G61" s="160">
        <v>2.25</v>
      </c>
      <c r="H61" s="16">
        <v>5.5999999999999999E-3</v>
      </c>
      <c r="N61" s="115"/>
    </row>
    <row r="62" spans="1:14">
      <c r="A62" s="2" t="str">
        <f t="shared" si="1"/>
        <v>QIFINE038A01020</v>
      </c>
      <c r="B62" s="238">
        <v>45</v>
      </c>
      <c r="C62" s="201" t="s">
        <v>295</v>
      </c>
      <c r="D62" s="130" t="s">
        <v>126</v>
      </c>
      <c r="E62" s="160" t="s">
        <v>77</v>
      </c>
      <c r="F62" s="161">
        <v>1606</v>
      </c>
      <c r="G62" s="160">
        <v>2.14</v>
      </c>
      <c r="H62" s="16">
        <v>5.4000000000000003E-3</v>
      </c>
      <c r="N62" s="115"/>
    </row>
    <row r="63" spans="1:14">
      <c r="A63" s="2" t="str">
        <f t="shared" si="1"/>
        <v>QIFIN9155A01020</v>
      </c>
      <c r="B63" s="238">
        <v>46</v>
      </c>
      <c r="C63" s="201" t="s">
        <v>330</v>
      </c>
      <c r="D63" s="130" t="s">
        <v>329</v>
      </c>
      <c r="E63" s="160" t="s">
        <v>62</v>
      </c>
      <c r="F63" s="161">
        <v>628</v>
      </c>
      <c r="G63" s="160">
        <v>2.0299999999999998</v>
      </c>
      <c r="H63" s="16">
        <v>5.1000000000000004E-3</v>
      </c>
      <c r="N63" s="115"/>
    </row>
    <row r="64" spans="1:14">
      <c r="A64" s="2" t="str">
        <f t="shared" si="1"/>
        <v>QIFINE012A01025</v>
      </c>
      <c r="B64" s="238">
        <v>47</v>
      </c>
      <c r="C64" s="201" t="s">
        <v>280</v>
      </c>
      <c r="D64" s="130" t="s">
        <v>130</v>
      </c>
      <c r="E64" s="160" t="s">
        <v>69</v>
      </c>
      <c r="F64" s="161">
        <v>118</v>
      </c>
      <c r="G64" s="160">
        <v>1.99</v>
      </c>
      <c r="H64" s="16">
        <v>5.0000000000000001E-3</v>
      </c>
      <c r="N64" s="115"/>
    </row>
    <row r="65" spans="1:21">
      <c r="A65" s="2" t="str">
        <f t="shared" si="1"/>
        <v>QIFINE028A01039</v>
      </c>
      <c r="B65" s="238">
        <v>48</v>
      </c>
      <c r="C65" s="201" t="s">
        <v>197</v>
      </c>
      <c r="D65" s="130" t="s">
        <v>211</v>
      </c>
      <c r="E65" s="160" t="s">
        <v>64</v>
      </c>
      <c r="F65" s="161">
        <v>1185</v>
      </c>
      <c r="G65" s="160">
        <v>1.8</v>
      </c>
      <c r="H65" s="16">
        <v>4.4999999999999997E-3</v>
      </c>
      <c r="N65" s="115"/>
    </row>
    <row r="66" spans="1:21">
      <c r="A66" s="2" t="str">
        <f t="shared" si="1"/>
        <v>QIFINE257A01026</v>
      </c>
      <c r="B66" s="238">
        <v>49</v>
      </c>
      <c r="C66" s="201" t="s">
        <v>283</v>
      </c>
      <c r="D66" s="130" t="s">
        <v>118</v>
      </c>
      <c r="E66" s="160" t="s">
        <v>67</v>
      </c>
      <c r="F66" s="161">
        <v>1136</v>
      </c>
      <c r="G66" s="160">
        <v>1.66</v>
      </c>
      <c r="H66" s="16">
        <v>4.1999999999999997E-3</v>
      </c>
      <c r="N66" s="115"/>
    </row>
    <row r="67" spans="1:21">
      <c r="A67" s="2" t="str">
        <f t="shared" si="1"/>
        <v>QIFINE245A01021</v>
      </c>
      <c r="B67" s="238">
        <v>50</v>
      </c>
      <c r="C67" s="201" t="s">
        <v>312</v>
      </c>
      <c r="D67" s="130" t="s">
        <v>123</v>
      </c>
      <c r="E67" s="160" t="s">
        <v>70</v>
      </c>
      <c r="F67" s="161">
        <v>2274</v>
      </c>
      <c r="G67" s="160">
        <v>1.64</v>
      </c>
      <c r="H67" s="16">
        <v>4.1000000000000003E-3</v>
      </c>
      <c r="N67" s="115"/>
    </row>
    <row r="68" spans="1:21">
      <c r="A68" s="24" t="str">
        <f t="shared" si="1"/>
        <v>QIFINE669E01016</v>
      </c>
      <c r="B68" s="253">
        <v>51</v>
      </c>
      <c r="C68" s="201" t="s">
        <v>285</v>
      </c>
      <c r="D68" s="130" t="s">
        <v>221</v>
      </c>
      <c r="E68" s="160" t="s">
        <v>73</v>
      </c>
      <c r="F68" s="161">
        <v>1400</v>
      </c>
      <c r="G68" s="160">
        <v>1.47</v>
      </c>
      <c r="H68" s="16">
        <v>3.7000000000000002E-3</v>
      </c>
      <c r="N68" s="115"/>
    </row>
    <row r="69" spans="1:21">
      <c r="B69" s="238"/>
      <c r="C69" s="201"/>
      <c r="D69" s="130"/>
      <c r="E69" s="160"/>
      <c r="F69" s="161"/>
      <c r="G69" s="160"/>
      <c r="H69" s="16"/>
    </row>
    <row r="70" spans="1:21">
      <c r="B70" s="238"/>
      <c r="C70" s="14"/>
      <c r="D70" s="14"/>
      <c r="E70" s="15"/>
      <c r="F70" s="15"/>
      <c r="G70" s="15"/>
      <c r="H70" s="16"/>
    </row>
    <row r="71" spans="1:21">
      <c r="B71" s="238" t="s">
        <v>10</v>
      </c>
      <c r="C71" s="21" t="s">
        <v>39</v>
      </c>
      <c r="D71" s="21"/>
      <c r="E71" s="111"/>
      <c r="F71" s="68" t="s">
        <v>9</v>
      </c>
      <c r="G71" s="68" t="s">
        <v>9</v>
      </c>
      <c r="H71" s="202" t="s">
        <v>9</v>
      </c>
    </row>
    <row r="72" spans="1:21">
      <c r="B72" s="238"/>
      <c r="C72" s="14"/>
      <c r="D72" s="14"/>
      <c r="E72" s="15"/>
      <c r="F72" s="15"/>
      <c r="G72" s="15"/>
      <c r="H72" s="61"/>
    </row>
    <row r="73" spans="1:21" s="24" customFormat="1">
      <c r="B73" s="255"/>
      <c r="C73" s="21" t="s">
        <v>51</v>
      </c>
      <c r="D73" s="21"/>
      <c r="E73" s="15"/>
      <c r="F73" s="54"/>
      <c r="G73" s="54">
        <v>397.24000000000007</v>
      </c>
      <c r="H73" s="59">
        <v>0.99719999999999998</v>
      </c>
      <c r="T73" s="2"/>
      <c r="U73" s="411"/>
    </row>
    <row r="74" spans="1:21" s="24" customFormat="1">
      <c r="B74" s="255"/>
      <c r="C74" s="9"/>
      <c r="D74" s="9"/>
      <c r="E74" s="15"/>
      <c r="F74" s="54"/>
      <c r="G74" s="54"/>
      <c r="H74" s="59"/>
    </row>
    <row r="75" spans="1:21" s="24" customFormat="1">
      <c r="B75" s="255"/>
      <c r="C75" s="21" t="s">
        <v>56</v>
      </c>
      <c r="D75" s="21"/>
      <c r="E75" s="15"/>
      <c r="F75" s="54"/>
      <c r="G75" s="54"/>
      <c r="H75" s="59"/>
    </row>
    <row r="76" spans="1:21" s="24" customFormat="1">
      <c r="B76" s="255"/>
      <c r="C76" s="9"/>
      <c r="D76" s="9"/>
      <c r="E76" s="15"/>
      <c r="F76" s="15"/>
      <c r="G76" s="15"/>
      <c r="H76" s="16"/>
    </row>
    <row r="77" spans="1:21" s="24" customFormat="1">
      <c r="B77" s="254" t="s">
        <v>7</v>
      </c>
      <c r="C77" s="21" t="s">
        <v>8</v>
      </c>
      <c r="D77" s="21"/>
      <c r="E77" s="15"/>
      <c r="F77" s="209" t="s">
        <v>9</v>
      </c>
      <c r="G77" s="209" t="s">
        <v>9</v>
      </c>
      <c r="H77" s="210" t="s">
        <v>9</v>
      </c>
    </row>
    <row r="78" spans="1:21" s="24" customFormat="1">
      <c r="B78" s="254" t="s">
        <v>10</v>
      </c>
      <c r="C78" s="9" t="s">
        <v>11</v>
      </c>
      <c r="D78" s="9"/>
      <c r="E78" s="15"/>
      <c r="F78" s="209" t="s">
        <v>9</v>
      </c>
      <c r="G78" s="209" t="s">
        <v>9</v>
      </c>
      <c r="H78" s="210" t="s">
        <v>9</v>
      </c>
    </row>
    <row r="79" spans="1:21" s="24" customFormat="1">
      <c r="B79" s="254" t="s">
        <v>12</v>
      </c>
      <c r="C79" s="9" t="s">
        <v>13</v>
      </c>
      <c r="D79" s="9"/>
      <c r="E79" s="15"/>
      <c r="F79" s="209" t="s">
        <v>9</v>
      </c>
      <c r="G79" s="209" t="s">
        <v>9</v>
      </c>
      <c r="H79" s="210" t="s">
        <v>9</v>
      </c>
    </row>
    <row r="80" spans="1:21" s="24" customFormat="1">
      <c r="B80" s="254"/>
      <c r="C80" s="9" t="s">
        <v>86</v>
      </c>
      <c r="D80" s="9"/>
      <c r="E80" s="15"/>
      <c r="F80" s="68"/>
      <c r="G80" s="68" t="s">
        <v>9</v>
      </c>
      <c r="H80" s="69" t="s">
        <v>9</v>
      </c>
    </row>
    <row r="81" spans="1:21" s="24" customFormat="1">
      <c r="B81" s="254"/>
      <c r="C81" s="9"/>
      <c r="D81" s="9"/>
      <c r="E81" s="15"/>
      <c r="F81" s="68"/>
      <c r="G81" s="68"/>
      <c r="H81" s="69"/>
    </row>
    <row r="82" spans="1:21" s="24" customFormat="1">
      <c r="B82" s="254"/>
      <c r="C82" s="9" t="s">
        <v>57</v>
      </c>
      <c r="D82" s="9"/>
      <c r="E82" s="15"/>
      <c r="F82" s="68"/>
      <c r="G82" s="68" t="s">
        <v>9</v>
      </c>
      <c r="H82" s="69" t="s">
        <v>9</v>
      </c>
    </row>
    <row r="83" spans="1:21" s="24" customFormat="1">
      <c r="B83" s="254"/>
      <c r="C83" s="9"/>
      <c r="D83" s="9"/>
      <c r="E83" s="15"/>
      <c r="F83" s="68"/>
      <c r="G83" s="68"/>
      <c r="H83" s="69"/>
    </row>
    <row r="84" spans="1:21" s="24" customFormat="1">
      <c r="B84" s="254"/>
      <c r="C84" s="10" t="s">
        <v>82</v>
      </c>
      <c r="D84" s="9"/>
      <c r="E84" s="15"/>
      <c r="F84" s="68"/>
      <c r="G84" s="209">
        <v>1.28</v>
      </c>
      <c r="H84" s="413">
        <v>3.2000000000000002E-3</v>
      </c>
      <c r="T84" s="2"/>
      <c r="U84" s="2"/>
    </row>
    <row r="85" spans="1:21" s="24" customFormat="1">
      <c r="B85" s="8"/>
      <c r="C85" s="9"/>
      <c r="D85" s="9"/>
      <c r="E85" s="15"/>
      <c r="F85" s="68"/>
      <c r="G85" s="68"/>
      <c r="H85" s="69"/>
    </row>
    <row r="86" spans="1:21" s="24" customFormat="1">
      <c r="B86" s="8"/>
      <c r="C86" s="9" t="s">
        <v>83</v>
      </c>
      <c r="D86" s="9"/>
      <c r="E86" s="15"/>
      <c r="F86" s="54"/>
      <c r="G86" s="54"/>
      <c r="H86" s="59"/>
    </row>
    <row r="87" spans="1:21" s="24" customFormat="1">
      <c r="B87" s="8"/>
      <c r="C87" s="10" t="s">
        <v>35</v>
      </c>
      <c r="D87" s="10"/>
      <c r="E87" s="15"/>
      <c r="F87" s="15"/>
      <c r="G87" s="15">
        <v>-0.13000000000007961</v>
      </c>
      <c r="H87" s="16">
        <v>-3.9999999999997546E-4</v>
      </c>
      <c r="T87" s="17"/>
      <c r="U87" s="418"/>
    </row>
    <row r="88" spans="1:21">
      <c r="B88" s="46"/>
      <c r="C88" s="21"/>
      <c r="D88" s="21"/>
      <c r="E88" s="15"/>
      <c r="F88" s="15"/>
      <c r="G88" s="21"/>
      <c r="H88" s="70"/>
    </row>
    <row r="89" spans="1:21">
      <c r="A89" s="24" t="s">
        <v>243</v>
      </c>
      <c r="B89" s="46"/>
      <c r="C89" s="21" t="s">
        <v>14</v>
      </c>
      <c r="D89" s="21"/>
      <c r="E89" s="15"/>
      <c r="F89" s="54"/>
      <c r="G89" s="172">
        <v>398.39</v>
      </c>
      <c r="H89" s="59">
        <v>1</v>
      </c>
    </row>
    <row r="90" spans="1:21" ht="13.5" thickBot="1">
      <c r="B90" s="131"/>
      <c r="C90" s="132"/>
      <c r="D90" s="132"/>
      <c r="E90" s="133"/>
      <c r="F90" s="133"/>
      <c r="G90" s="132"/>
      <c r="H90" s="134"/>
    </row>
    <row r="91" spans="1:21">
      <c r="B91" s="29"/>
      <c r="C91" s="30"/>
      <c r="D91" s="30"/>
      <c r="E91" s="31"/>
      <c r="F91" s="31"/>
      <c r="G91" s="31"/>
      <c r="H91" s="76"/>
    </row>
    <row r="92" spans="1:21">
      <c r="B92" s="6" t="s">
        <v>15</v>
      </c>
      <c r="C92" s="42"/>
      <c r="D92" s="4"/>
      <c r="E92" s="62"/>
      <c r="F92" s="62"/>
      <c r="G92" s="62"/>
      <c r="H92" s="77"/>
    </row>
    <row r="93" spans="1:21">
      <c r="B93" s="33" t="s">
        <v>16</v>
      </c>
      <c r="C93" s="4" t="s">
        <v>381</v>
      </c>
      <c r="D93" s="62"/>
      <c r="E93" s="62"/>
      <c r="F93" s="62"/>
      <c r="G93" s="86"/>
      <c r="H93" s="77"/>
    </row>
    <row r="94" spans="1:21">
      <c r="B94" s="33" t="s">
        <v>17</v>
      </c>
      <c r="C94" s="4" t="s">
        <v>188</v>
      </c>
      <c r="D94" s="62"/>
      <c r="E94" s="62"/>
      <c r="F94" s="62"/>
      <c r="G94" s="86"/>
      <c r="H94" s="77"/>
    </row>
    <row r="95" spans="1:21">
      <c r="B95" s="33" t="s">
        <v>18</v>
      </c>
      <c r="C95" s="4" t="s">
        <v>19</v>
      </c>
      <c r="D95" s="62"/>
      <c r="E95" s="287"/>
      <c r="F95" s="287"/>
      <c r="G95" s="143"/>
      <c r="H95" s="144"/>
    </row>
    <row r="96" spans="1:21" ht="25.5">
      <c r="B96" s="33"/>
      <c r="C96" s="362" t="s">
        <v>20</v>
      </c>
      <c r="D96" s="359" t="s">
        <v>382</v>
      </c>
      <c r="E96" s="287"/>
      <c r="F96" s="143"/>
      <c r="G96" s="143"/>
      <c r="H96" s="141"/>
    </row>
    <row r="97" spans="1:8">
      <c r="A97" s="2" t="s">
        <v>238</v>
      </c>
      <c r="B97" s="33"/>
      <c r="C97" s="363" t="s">
        <v>21</v>
      </c>
      <c r="D97" s="361">
        <v>923.3723</v>
      </c>
      <c r="E97" s="287"/>
      <c r="F97" s="143"/>
      <c r="G97" s="143"/>
      <c r="H97" s="141"/>
    </row>
    <row r="98" spans="1:8">
      <c r="B98" s="34" t="s">
        <v>23</v>
      </c>
      <c r="C98" s="110" t="s">
        <v>409</v>
      </c>
      <c r="D98" s="293"/>
      <c r="E98" s="293"/>
      <c r="F98" s="287"/>
      <c r="G98" s="143"/>
      <c r="H98" s="144"/>
    </row>
    <row r="99" spans="1:8" ht="15" customHeight="1">
      <c r="B99" s="33" t="s">
        <v>24</v>
      </c>
      <c r="C99" s="110" t="s">
        <v>384</v>
      </c>
      <c r="D99" s="287"/>
      <c r="E99" s="287"/>
      <c r="F99" s="287"/>
      <c r="G99" s="287"/>
      <c r="H99" s="144"/>
    </row>
    <row r="100" spans="1:8" ht="15" customHeight="1">
      <c r="B100" s="33" t="s">
        <v>25</v>
      </c>
      <c r="C100" s="461" t="s">
        <v>385</v>
      </c>
      <c r="D100" s="461"/>
      <c r="E100" s="461"/>
      <c r="F100" s="461"/>
      <c r="G100" s="461"/>
      <c r="H100" s="462"/>
    </row>
    <row r="101" spans="1:8" ht="15" customHeight="1">
      <c r="B101" s="33" t="s">
        <v>26</v>
      </c>
      <c r="C101" s="110" t="s">
        <v>189</v>
      </c>
      <c r="D101" s="294"/>
      <c r="E101" s="294"/>
      <c r="F101" s="294"/>
      <c r="G101" s="294"/>
      <c r="H101" s="144"/>
    </row>
    <row r="102" spans="1:8" ht="15" customHeight="1">
      <c r="B102" s="33" t="s">
        <v>27</v>
      </c>
      <c r="C102" s="1" t="s">
        <v>355</v>
      </c>
      <c r="D102" s="294"/>
      <c r="E102" s="294"/>
      <c r="F102" s="294"/>
      <c r="G102" s="294"/>
      <c r="H102" s="144"/>
    </row>
    <row r="103" spans="1:8" ht="15" customHeight="1">
      <c r="B103" s="33" t="s">
        <v>37</v>
      </c>
      <c r="C103" s="110" t="s">
        <v>190</v>
      </c>
      <c r="D103" s="294"/>
      <c r="E103" s="294"/>
      <c r="F103" s="294"/>
      <c r="G103" s="294"/>
      <c r="H103" s="144"/>
    </row>
    <row r="104" spans="1:8" ht="15" customHeight="1">
      <c r="B104" s="33" t="s">
        <v>53</v>
      </c>
      <c r="C104" s="110" t="s">
        <v>191</v>
      </c>
      <c r="D104" s="294"/>
      <c r="E104" s="294"/>
      <c r="F104" s="294"/>
      <c r="G104" s="294"/>
      <c r="H104" s="144"/>
    </row>
    <row r="105" spans="1:8" ht="15" customHeight="1">
      <c r="B105" s="33" t="s">
        <v>54</v>
      </c>
      <c r="C105" s="1" t="s">
        <v>410</v>
      </c>
      <c r="D105" s="294"/>
      <c r="E105" s="294"/>
      <c r="F105" s="294"/>
      <c r="G105" s="294"/>
      <c r="H105" s="144"/>
    </row>
    <row r="106" spans="1:8">
      <c r="B106" s="33"/>
      <c r="C106" s="110"/>
      <c r="D106" s="294"/>
      <c r="E106" s="294"/>
      <c r="F106" s="294"/>
      <c r="G106" s="294"/>
      <c r="H106" s="144"/>
    </row>
    <row r="107" spans="1:8">
      <c r="B107" s="80" t="s">
        <v>28</v>
      </c>
      <c r="C107" s="110" t="s">
        <v>29</v>
      </c>
      <c r="D107" s="294"/>
      <c r="E107" s="294"/>
      <c r="F107" s="294"/>
      <c r="G107" s="294"/>
      <c r="H107" s="144"/>
    </row>
    <row r="108" spans="1:8">
      <c r="B108" s="193" t="s">
        <v>47</v>
      </c>
      <c r="C108" s="4" t="s">
        <v>48</v>
      </c>
      <c r="D108" s="79"/>
      <c r="E108" s="79"/>
      <c r="F108" s="79"/>
      <c r="G108" s="79"/>
      <c r="H108" s="77"/>
    </row>
    <row r="109" spans="1:8" ht="13.5" thickBot="1">
      <c r="B109" s="36" t="s">
        <v>40</v>
      </c>
      <c r="C109" s="37" t="s">
        <v>41</v>
      </c>
      <c r="D109" s="81"/>
      <c r="E109" s="81"/>
      <c r="F109" s="81"/>
      <c r="G109" s="81"/>
      <c r="H109" s="129"/>
    </row>
    <row r="110" spans="1:8">
      <c r="E110" s="82"/>
      <c r="F110" s="82"/>
      <c r="G110" s="82"/>
      <c r="H110" s="82"/>
    </row>
    <row r="111" spans="1:8">
      <c r="E111" s="82"/>
      <c r="F111" s="82"/>
      <c r="G111" s="82"/>
      <c r="H111" s="82"/>
    </row>
    <row r="112" spans="1:8">
      <c r="E112" s="82"/>
      <c r="F112" s="82"/>
      <c r="G112" s="82"/>
      <c r="H112" s="82"/>
    </row>
    <row r="113" spans="5:8">
      <c r="E113" s="82"/>
      <c r="F113" s="82"/>
      <c r="G113" s="82"/>
      <c r="H113" s="82"/>
    </row>
    <row r="114" spans="5:8">
      <c r="F114" s="82"/>
      <c r="G114" s="82"/>
      <c r="H114" s="82"/>
    </row>
    <row r="115" spans="5:8">
      <c r="E115" s="82"/>
      <c r="F115" s="82"/>
      <c r="G115" s="82"/>
      <c r="H115" s="82"/>
    </row>
    <row r="116" spans="5:8">
      <c r="E116" s="82"/>
      <c r="F116" s="82"/>
      <c r="G116" s="82"/>
      <c r="H116" s="82"/>
    </row>
    <row r="117" spans="5:8">
      <c r="E117" s="82"/>
      <c r="F117" s="82"/>
      <c r="G117" s="82"/>
      <c r="H117" s="82"/>
    </row>
    <row r="118" spans="5:8">
      <c r="E118" s="82"/>
      <c r="F118" s="82"/>
      <c r="G118" s="82"/>
      <c r="H118" s="82"/>
    </row>
    <row r="119" spans="5:8">
      <c r="G119" s="2"/>
    </row>
    <row r="120" spans="5:8">
      <c r="G120" s="2"/>
    </row>
    <row r="121" spans="5:8">
      <c r="G121" s="2"/>
    </row>
    <row r="122" spans="5:8">
      <c r="G122" s="2"/>
    </row>
  </sheetData>
  <sortState ref="C18:H68">
    <sortCondition descending="1" ref="G18:G68"/>
  </sortState>
  <mergeCells count="7">
    <mergeCell ref="C100:H100"/>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dimension ref="A1:U86"/>
  <sheetViews>
    <sheetView topLeftCell="B1" zoomScale="90" zoomScaleNormal="90" workbookViewId="0"/>
  </sheetViews>
  <sheetFormatPr defaultColWidth="9.140625" defaultRowHeight="12.75"/>
  <cols>
    <col min="1" max="1" width="13" style="2" hidden="1" customWidth="1"/>
    <col min="2" max="2" width="8.7109375" style="264"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9" width="9.42578125" style="2" customWidth="1"/>
    <col min="10" max="16384" width="9.140625" style="2"/>
  </cols>
  <sheetData>
    <row r="1" spans="1:9">
      <c r="B1" s="422" t="s">
        <v>0</v>
      </c>
      <c r="C1" s="423"/>
      <c r="D1" s="423"/>
      <c r="E1" s="423"/>
      <c r="F1" s="423"/>
      <c r="G1" s="423"/>
      <c r="H1" s="424"/>
      <c r="I1" s="393"/>
    </row>
    <row r="2" spans="1:9">
      <c r="B2" s="193"/>
      <c r="C2" s="4"/>
      <c r="D2" s="4"/>
      <c r="E2" s="4"/>
      <c r="F2" s="4"/>
      <c r="G2" s="62"/>
      <c r="H2" s="41"/>
      <c r="I2" s="4"/>
    </row>
    <row r="3" spans="1:9">
      <c r="B3" s="425" t="s">
        <v>1</v>
      </c>
      <c r="C3" s="426"/>
      <c r="D3" s="426"/>
      <c r="E3" s="426"/>
      <c r="F3" s="426"/>
      <c r="G3" s="426"/>
      <c r="H3" s="427"/>
      <c r="I3" s="393"/>
    </row>
    <row r="4" spans="1:9">
      <c r="B4" s="425" t="s">
        <v>2</v>
      </c>
      <c r="C4" s="426"/>
      <c r="D4" s="426"/>
      <c r="E4" s="426"/>
      <c r="F4" s="426"/>
      <c r="G4" s="426"/>
      <c r="H4" s="427"/>
      <c r="I4" s="393"/>
    </row>
    <row r="5" spans="1:9">
      <c r="B5" s="428" t="s">
        <v>143</v>
      </c>
      <c r="C5" s="429"/>
      <c r="D5" s="429"/>
      <c r="E5" s="429"/>
      <c r="F5" s="429"/>
      <c r="G5" s="429"/>
      <c r="H5" s="430"/>
      <c r="I5" s="394"/>
    </row>
    <row r="6" spans="1:9" ht="17.25" customHeight="1">
      <c r="B6" s="428"/>
      <c r="C6" s="429"/>
      <c r="D6" s="429"/>
      <c r="E6" s="429"/>
      <c r="F6" s="429"/>
      <c r="G6" s="429"/>
      <c r="H6" s="430"/>
      <c r="I6" s="394"/>
    </row>
    <row r="7" spans="1:9">
      <c r="B7" s="193"/>
      <c r="C7" s="4"/>
      <c r="D7" s="4"/>
      <c r="E7" s="4"/>
      <c r="F7" s="4"/>
      <c r="G7" s="62"/>
      <c r="H7" s="41"/>
      <c r="I7" s="4"/>
    </row>
    <row r="8" spans="1:9">
      <c r="B8" s="425" t="s">
        <v>148</v>
      </c>
      <c r="C8" s="426"/>
      <c r="D8" s="426"/>
      <c r="E8" s="426"/>
      <c r="F8" s="426"/>
      <c r="G8" s="426"/>
      <c r="H8" s="427"/>
      <c r="I8" s="393"/>
    </row>
    <row r="9" spans="1:9">
      <c r="B9" s="193"/>
      <c r="C9" s="4"/>
      <c r="D9" s="4"/>
      <c r="E9" s="4"/>
      <c r="F9" s="4"/>
      <c r="G9" s="62"/>
      <c r="H9" s="41"/>
      <c r="I9" s="4"/>
    </row>
    <row r="10" spans="1:9">
      <c r="B10" s="425" t="s">
        <v>411</v>
      </c>
      <c r="C10" s="426"/>
      <c r="D10" s="426"/>
      <c r="E10" s="426"/>
      <c r="F10" s="426"/>
      <c r="G10" s="426"/>
      <c r="H10" s="427"/>
      <c r="I10" s="393"/>
    </row>
    <row r="11" spans="1:9" ht="13.5" thickBot="1">
      <c r="B11" s="257"/>
      <c r="C11" s="37"/>
      <c r="D11" s="37"/>
      <c r="E11" s="37"/>
      <c r="F11" s="37"/>
      <c r="G11" s="67"/>
      <c r="H11" s="65"/>
      <c r="I11" s="4"/>
    </row>
    <row r="12" spans="1:9" s="237" customFormat="1" ht="38.25" customHeight="1">
      <c r="B12" s="258" t="s">
        <v>3</v>
      </c>
      <c r="C12" s="240" t="s">
        <v>4</v>
      </c>
      <c r="D12" s="241" t="s">
        <v>98</v>
      </c>
      <c r="E12" s="240" t="s">
        <v>38</v>
      </c>
      <c r="F12" s="240" t="s">
        <v>5</v>
      </c>
      <c r="G12" s="178" t="s">
        <v>149</v>
      </c>
      <c r="H12" s="242" t="s">
        <v>6</v>
      </c>
      <c r="I12" s="383"/>
    </row>
    <row r="13" spans="1:9">
      <c r="B13" s="238"/>
      <c r="C13" s="21"/>
      <c r="D13" s="130"/>
      <c r="E13" s="21"/>
      <c r="F13" s="14"/>
      <c r="G13" s="14"/>
      <c r="H13" s="61"/>
      <c r="I13" s="1"/>
    </row>
    <row r="14" spans="1:9">
      <c r="A14" s="2" t="s">
        <v>162</v>
      </c>
      <c r="B14" s="238"/>
      <c r="C14" s="21" t="s">
        <v>58</v>
      </c>
      <c r="D14" s="130"/>
      <c r="E14" s="21"/>
      <c r="F14" s="14"/>
      <c r="G14" s="14"/>
      <c r="H14" s="61"/>
      <c r="I14" s="1"/>
    </row>
    <row r="15" spans="1:9">
      <c r="B15" s="238"/>
      <c r="C15" s="49"/>
      <c r="D15" s="130"/>
      <c r="E15" s="49"/>
      <c r="F15" s="15"/>
      <c r="G15" s="14"/>
      <c r="H15" s="61"/>
      <c r="I15" s="1"/>
    </row>
    <row r="16" spans="1:9">
      <c r="B16" s="238" t="s">
        <v>7</v>
      </c>
      <c r="C16" s="21" t="s">
        <v>8</v>
      </c>
      <c r="D16" s="130"/>
      <c r="E16" s="54"/>
      <c r="F16" s="15"/>
      <c r="G16" s="14"/>
      <c r="H16" s="61"/>
      <c r="I16" s="1"/>
    </row>
    <row r="17" spans="1:9">
      <c r="B17" s="238"/>
      <c r="C17" s="21"/>
      <c r="D17" s="130"/>
      <c r="E17" s="54"/>
      <c r="F17" s="15"/>
      <c r="G17" s="14"/>
      <c r="H17" s="61"/>
      <c r="I17" s="1"/>
    </row>
    <row r="18" spans="1:9">
      <c r="A18" s="2" t="str">
        <f t="shared" ref="A18:A42" si="0">$A$14&amp;D18</f>
        <v>QTSFINE917I01010</v>
      </c>
      <c r="B18" s="238">
        <v>1</v>
      </c>
      <c r="C18" s="201" t="s">
        <v>364</v>
      </c>
      <c r="D18" s="130" t="s">
        <v>112</v>
      </c>
      <c r="E18" s="160" t="s">
        <v>62</v>
      </c>
      <c r="F18" s="161">
        <v>12605</v>
      </c>
      <c r="G18" s="160">
        <v>340.44</v>
      </c>
      <c r="H18" s="16">
        <v>7.3300000000000004E-2</v>
      </c>
      <c r="I18" s="384"/>
    </row>
    <row r="19" spans="1:9">
      <c r="A19" s="2" t="str">
        <f t="shared" si="0"/>
        <v>QTSFINE001A01036</v>
      </c>
      <c r="B19" s="238">
        <v>2</v>
      </c>
      <c r="C19" s="201" t="s">
        <v>365</v>
      </c>
      <c r="D19" s="130" t="s">
        <v>101</v>
      </c>
      <c r="E19" s="160" t="s">
        <v>65</v>
      </c>
      <c r="F19" s="161">
        <v>23355</v>
      </c>
      <c r="G19" s="160">
        <v>321.01</v>
      </c>
      <c r="H19" s="16">
        <v>6.9099999999999995E-2</v>
      </c>
      <c r="I19" s="384"/>
    </row>
    <row r="20" spans="1:9">
      <c r="A20" s="2" t="str">
        <f t="shared" si="0"/>
        <v>QTSFINE158A01026</v>
      </c>
      <c r="B20" s="238">
        <v>3</v>
      </c>
      <c r="C20" s="201" t="s">
        <v>366</v>
      </c>
      <c r="D20" s="130" t="s">
        <v>122</v>
      </c>
      <c r="E20" s="160" t="s">
        <v>62</v>
      </c>
      <c r="F20" s="161">
        <v>9259</v>
      </c>
      <c r="G20" s="160">
        <v>296.58</v>
      </c>
      <c r="H20" s="16">
        <v>6.3799999999999996E-2</v>
      </c>
      <c r="I20" s="384"/>
    </row>
    <row r="21" spans="1:9">
      <c r="A21" s="2" t="str">
        <f t="shared" si="0"/>
        <v>QTSFINE009A01021</v>
      </c>
      <c r="B21" s="238">
        <v>4</v>
      </c>
      <c r="C21" s="201" t="s">
        <v>367</v>
      </c>
      <c r="D21" s="130" t="s">
        <v>100</v>
      </c>
      <c r="E21" s="160" t="s">
        <v>63</v>
      </c>
      <c r="F21" s="161">
        <v>26164</v>
      </c>
      <c r="G21" s="160">
        <v>280.95999999999998</v>
      </c>
      <c r="H21" s="16">
        <v>6.0499999999999998E-2</v>
      </c>
      <c r="I21" s="384"/>
    </row>
    <row r="22" spans="1:9">
      <c r="A22" s="2" t="str">
        <f t="shared" si="0"/>
        <v>QTSFINE467B01029</v>
      </c>
      <c r="B22" s="238">
        <v>5</v>
      </c>
      <c r="C22" s="201" t="s">
        <v>368</v>
      </c>
      <c r="D22" s="251" t="s">
        <v>104</v>
      </c>
      <c r="E22" s="160" t="s">
        <v>63</v>
      </c>
      <c r="F22" s="161">
        <v>9549</v>
      </c>
      <c r="G22" s="160">
        <v>250.12</v>
      </c>
      <c r="H22" s="16">
        <v>5.3800000000000001E-2</v>
      </c>
      <c r="I22" s="384"/>
    </row>
    <row r="23" spans="1:9">
      <c r="A23" s="2" t="str">
        <f t="shared" si="0"/>
        <v>QTSFINE155A01022</v>
      </c>
      <c r="B23" s="238">
        <v>6</v>
      </c>
      <c r="C23" s="201" t="s">
        <v>369</v>
      </c>
      <c r="D23" s="130" t="s">
        <v>107</v>
      </c>
      <c r="E23" s="160" t="s">
        <v>62</v>
      </c>
      <c r="F23" s="161">
        <v>41041</v>
      </c>
      <c r="G23" s="160">
        <v>206.52</v>
      </c>
      <c r="H23" s="16">
        <v>4.4400000000000002E-2</v>
      </c>
      <c r="I23" s="384"/>
    </row>
    <row r="24" spans="1:9">
      <c r="A24" s="2" t="str">
        <f t="shared" si="0"/>
        <v>QTSFINE347G01014</v>
      </c>
      <c r="B24" s="238">
        <v>7</v>
      </c>
      <c r="C24" s="201" t="s">
        <v>372</v>
      </c>
      <c r="D24" s="251" t="s">
        <v>169</v>
      </c>
      <c r="E24" s="160" t="s">
        <v>76</v>
      </c>
      <c r="F24" s="161">
        <v>65996</v>
      </c>
      <c r="G24" s="160">
        <v>196.67</v>
      </c>
      <c r="H24" s="16">
        <v>4.2299999999999997E-2</v>
      </c>
      <c r="I24" s="384"/>
    </row>
    <row r="25" spans="1:9">
      <c r="A25" s="2" t="str">
        <f t="shared" si="0"/>
        <v>QTSFINE242A01010</v>
      </c>
      <c r="B25" s="238">
        <v>8</v>
      </c>
      <c r="C25" s="201" t="s">
        <v>370</v>
      </c>
      <c r="D25" s="251" t="s">
        <v>145</v>
      </c>
      <c r="E25" s="344" t="s">
        <v>74</v>
      </c>
      <c r="F25" s="345">
        <v>35939</v>
      </c>
      <c r="G25" s="346">
        <v>195.65</v>
      </c>
      <c r="H25" s="252">
        <v>4.2099999999999999E-2</v>
      </c>
      <c r="I25" s="385"/>
    </row>
    <row r="26" spans="1:9">
      <c r="A26" s="2" t="str">
        <f t="shared" si="0"/>
        <v>QTSFINE092A01019</v>
      </c>
      <c r="B26" s="238">
        <v>9</v>
      </c>
      <c r="C26" s="201" t="s">
        <v>371</v>
      </c>
      <c r="D26" s="251" t="s">
        <v>135</v>
      </c>
      <c r="E26" s="160" t="s">
        <v>97</v>
      </c>
      <c r="F26" s="161">
        <v>39934</v>
      </c>
      <c r="G26" s="160">
        <v>189.51</v>
      </c>
      <c r="H26" s="16">
        <v>4.0800000000000003E-2</v>
      </c>
      <c r="I26" s="384"/>
    </row>
    <row r="27" spans="1:9">
      <c r="A27" s="2" t="str">
        <f t="shared" si="0"/>
        <v>QTSFINE733E01010</v>
      </c>
      <c r="B27" s="238">
        <v>10</v>
      </c>
      <c r="C27" s="201" t="s">
        <v>373</v>
      </c>
      <c r="D27" s="130" t="s">
        <v>115</v>
      </c>
      <c r="E27" s="160" t="s">
        <v>70</v>
      </c>
      <c r="F27" s="161">
        <v>119471</v>
      </c>
      <c r="G27" s="160">
        <v>189.18</v>
      </c>
      <c r="H27" s="16">
        <v>4.07E-2</v>
      </c>
      <c r="I27" s="385"/>
    </row>
    <row r="28" spans="1:9" ht="25.5">
      <c r="A28" s="2" t="str">
        <f t="shared" si="0"/>
        <v>QTSFINE053A01029</v>
      </c>
      <c r="B28" s="420">
        <v>11</v>
      </c>
      <c r="C28" s="419" t="s">
        <v>318</v>
      </c>
      <c r="D28" s="251" t="s">
        <v>133</v>
      </c>
      <c r="E28" s="344" t="s">
        <v>220</v>
      </c>
      <c r="F28" s="345">
        <v>133517</v>
      </c>
      <c r="G28" s="346">
        <v>179.45</v>
      </c>
      <c r="H28" s="252">
        <v>3.8600000000000002E-2</v>
      </c>
      <c r="I28" s="384"/>
    </row>
    <row r="29" spans="1:9">
      <c r="A29" s="2" t="str">
        <f t="shared" si="0"/>
        <v>QTSFINE090A01021</v>
      </c>
      <c r="B29" s="238">
        <v>12</v>
      </c>
      <c r="C29" s="201" t="s">
        <v>297</v>
      </c>
      <c r="D29" s="130" t="s">
        <v>206</v>
      </c>
      <c r="E29" s="160" t="s">
        <v>64</v>
      </c>
      <c r="F29" s="161">
        <v>65384</v>
      </c>
      <c r="G29" s="160">
        <v>171.89</v>
      </c>
      <c r="H29" s="16">
        <v>3.6999999999999998E-2</v>
      </c>
      <c r="I29" s="384"/>
    </row>
    <row r="30" spans="1:9">
      <c r="A30" s="2" t="str">
        <f t="shared" si="0"/>
        <v>QTSFINE062A01020</v>
      </c>
      <c r="B30" s="238">
        <v>13</v>
      </c>
      <c r="C30" s="201" t="s">
        <v>212</v>
      </c>
      <c r="D30" s="130" t="s">
        <v>204</v>
      </c>
      <c r="E30" s="160" t="s">
        <v>64</v>
      </c>
      <c r="F30" s="161">
        <v>70661</v>
      </c>
      <c r="G30" s="160">
        <v>162.1</v>
      </c>
      <c r="H30" s="16">
        <v>3.49E-2</v>
      </c>
      <c r="I30" s="384"/>
    </row>
    <row r="31" spans="1:9">
      <c r="A31" s="2" t="str">
        <f t="shared" si="0"/>
        <v>QTSFINE752E01010</v>
      </c>
      <c r="B31" s="238">
        <v>14</v>
      </c>
      <c r="C31" s="201" t="s">
        <v>308</v>
      </c>
      <c r="D31" s="130" t="s">
        <v>125</v>
      </c>
      <c r="E31" s="160" t="s">
        <v>70</v>
      </c>
      <c r="F31" s="161">
        <v>86297</v>
      </c>
      <c r="G31" s="160">
        <v>151.88</v>
      </c>
      <c r="H31" s="16">
        <v>3.27E-2</v>
      </c>
      <c r="I31" s="384"/>
    </row>
    <row r="32" spans="1:9">
      <c r="A32" s="2" t="str">
        <f t="shared" si="0"/>
        <v>QTSFINE213A01029</v>
      </c>
      <c r="B32" s="238">
        <v>15</v>
      </c>
      <c r="C32" s="201" t="s">
        <v>307</v>
      </c>
      <c r="D32" s="130" t="s">
        <v>106</v>
      </c>
      <c r="E32" s="160" t="s">
        <v>66</v>
      </c>
      <c r="F32" s="161">
        <v>66894</v>
      </c>
      <c r="G32" s="160">
        <v>147.22999999999999</v>
      </c>
      <c r="H32" s="16">
        <v>3.1699999999999999E-2</v>
      </c>
      <c r="I32" s="384"/>
    </row>
    <row r="33" spans="1:9">
      <c r="A33" s="2" t="str">
        <f t="shared" si="0"/>
        <v>QTSFINE302A01020</v>
      </c>
      <c r="B33" s="238">
        <v>16</v>
      </c>
      <c r="C33" s="201" t="s">
        <v>317</v>
      </c>
      <c r="D33" s="130" t="s">
        <v>183</v>
      </c>
      <c r="E33" s="160" t="s">
        <v>182</v>
      </c>
      <c r="F33" s="161">
        <v>80785</v>
      </c>
      <c r="G33" s="160">
        <v>144.69</v>
      </c>
      <c r="H33" s="16">
        <v>3.1099999999999999E-2</v>
      </c>
      <c r="I33" s="384"/>
    </row>
    <row r="34" spans="1:9">
      <c r="A34" s="2" t="str">
        <f t="shared" si="0"/>
        <v>QTSFINE059A01026</v>
      </c>
      <c r="B34" s="238">
        <v>17</v>
      </c>
      <c r="C34" s="201" t="s">
        <v>287</v>
      </c>
      <c r="D34" s="130" t="s">
        <v>119</v>
      </c>
      <c r="E34" s="160" t="s">
        <v>75</v>
      </c>
      <c r="F34" s="161">
        <v>26239</v>
      </c>
      <c r="G34" s="160">
        <v>138.38</v>
      </c>
      <c r="H34" s="16">
        <v>2.98E-2</v>
      </c>
      <c r="I34" s="384"/>
    </row>
    <row r="35" spans="1:9">
      <c r="A35" s="2" t="str">
        <f t="shared" si="0"/>
        <v>QTSFINE081A01012</v>
      </c>
      <c r="B35" s="238">
        <v>18</v>
      </c>
      <c r="C35" s="201" t="s">
        <v>311</v>
      </c>
      <c r="D35" s="130" t="s">
        <v>110</v>
      </c>
      <c r="E35" s="160" t="s">
        <v>72</v>
      </c>
      <c r="F35" s="161">
        <v>38882</v>
      </c>
      <c r="G35" s="160">
        <v>138.05000000000001</v>
      </c>
      <c r="H35" s="16">
        <v>2.9700000000000001E-2</v>
      </c>
      <c r="I35" s="384"/>
    </row>
    <row r="36" spans="1:9">
      <c r="A36" s="2" t="str">
        <f t="shared" si="0"/>
        <v>QTSFINE877F01012</v>
      </c>
      <c r="B36" s="238">
        <v>19</v>
      </c>
      <c r="C36" s="201" t="s">
        <v>319</v>
      </c>
      <c r="D36" s="130" t="s">
        <v>134</v>
      </c>
      <c r="E36" s="160" t="s">
        <v>70</v>
      </c>
      <c r="F36" s="161">
        <v>162331</v>
      </c>
      <c r="G36" s="160">
        <v>128.4</v>
      </c>
      <c r="H36" s="16">
        <v>2.76E-2</v>
      </c>
      <c r="I36" s="384"/>
    </row>
    <row r="37" spans="1:9">
      <c r="A37" s="2" t="str">
        <f t="shared" si="0"/>
        <v>QTSFINE129A01019</v>
      </c>
      <c r="B37" s="238">
        <v>20</v>
      </c>
      <c r="C37" s="201" t="s">
        <v>290</v>
      </c>
      <c r="D37" s="130" t="s">
        <v>124</v>
      </c>
      <c r="E37" s="160" t="s">
        <v>76</v>
      </c>
      <c r="F37" s="161">
        <v>32977</v>
      </c>
      <c r="G37" s="160">
        <v>125.89</v>
      </c>
      <c r="H37" s="16">
        <v>2.7099999999999999E-2</v>
      </c>
      <c r="I37" s="384"/>
    </row>
    <row r="38" spans="1:9">
      <c r="A38" s="2" t="str">
        <f t="shared" si="0"/>
        <v>QTSFINE075A01022</v>
      </c>
      <c r="B38" s="238">
        <v>21</v>
      </c>
      <c r="C38" s="201" t="s">
        <v>314</v>
      </c>
      <c r="D38" s="130" t="s">
        <v>175</v>
      </c>
      <c r="E38" s="160" t="s">
        <v>63</v>
      </c>
      <c r="F38" s="161">
        <v>20943</v>
      </c>
      <c r="G38" s="160">
        <v>114.15</v>
      </c>
      <c r="H38" s="16">
        <v>2.46E-2</v>
      </c>
      <c r="I38" s="384"/>
    </row>
    <row r="39" spans="1:9">
      <c r="A39" s="2" t="str">
        <f t="shared" si="0"/>
        <v>QTSFINE018A01030</v>
      </c>
      <c r="B39" s="238">
        <v>22</v>
      </c>
      <c r="C39" s="201" t="s">
        <v>300</v>
      </c>
      <c r="D39" s="130" t="s">
        <v>103</v>
      </c>
      <c r="E39" s="160" t="s">
        <v>71</v>
      </c>
      <c r="F39" s="161">
        <v>6832</v>
      </c>
      <c r="G39" s="160">
        <v>106.5</v>
      </c>
      <c r="H39" s="16">
        <v>2.29E-2</v>
      </c>
      <c r="I39" s="384"/>
    </row>
    <row r="40" spans="1:9">
      <c r="A40" s="2" t="str">
        <f t="shared" si="0"/>
        <v>QTSFINE397D01024</v>
      </c>
      <c r="B40" s="238">
        <v>23</v>
      </c>
      <c r="C40" s="201" t="s">
        <v>286</v>
      </c>
      <c r="D40" s="130" t="s">
        <v>109</v>
      </c>
      <c r="E40" s="160" t="s">
        <v>73</v>
      </c>
      <c r="F40" s="161">
        <v>28129</v>
      </c>
      <c r="G40" s="160">
        <v>101.84</v>
      </c>
      <c r="H40" s="16">
        <v>2.1899999999999999E-2</v>
      </c>
      <c r="I40" s="384"/>
    </row>
    <row r="41" spans="1:9">
      <c r="A41" s="2" t="str">
        <f t="shared" si="0"/>
        <v>QTSFINE237A01028</v>
      </c>
      <c r="B41" s="238">
        <v>24</v>
      </c>
      <c r="C41" s="201" t="s">
        <v>299</v>
      </c>
      <c r="D41" s="251" t="s">
        <v>113</v>
      </c>
      <c r="E41" s="160" t="s">
        <v>64</v>
      </c>
      <c r="F41" s="161">
        <v>11093</v>
      </c>
      <c r="G41" s="160">
        <v>84.7</v>
      </c>
      <c r="H41" s="16">
        <v>1.8200000000000001E-2</v>
      </c>
      <c r="I41" s="384"/>
    </row>
    <row r="42" spans="1:9">
      <c r="A42" s="2" t="str">
        <f t="shared" si="0"/>
        <v>QTSFINE585B01010</v>
      </c>
      <c r="B42" s="238">
        <v>25</v>
      </c>
      <c r="C42" s="201" t="s">
        <v>303</v>
      </c>
      <c r="D42" s="130" t="s">
        <v>121</v>
      </c>
      <c r="E42" s="160" t="s">
        <v>62</v>
      </c>
      <c r="F42" s="161">
        <v>1704</v>
      </c>
      <c r="G42" s="160">
        <v>81.069999999999993</v>
      </c>
      <c r="H42" s="16">
        <v>1.7399999999999999E-2</v>
      </c>
      <c r="I42" s="384"/>
    </row>
    <row r="43" spans="1:9">
      <c r="B43" s="238"/>
      <c r="C43" s="160"/>
      <c r="D43" s="130"/>
      <c r="E43" s="160"/>
      <c r="F43" s="161"/>
      <c r="G43" s="160"/>
      <c r="H43" s="16"/>
      <c r="I43" s="384"/>
    </row>
    <row r="44" spans="1:9">
      <c r="B44" s="238" t="s">
        <v>10</v>
      </c>
      <c r="C44" s="21" t="s">
        <v>39</v>
      </c>
      <c r="D44" s="21"/>
      <c r="E44" s="15"/>
      <c r="F44" s="68" t="s">
        <v>9</v>
      </c>
      <c r="G44" s="68" t="s">
        <v>9</v>
      </c>
      <c r="H44" s="202" t="s">
        <v>9</v>
      </c>
      <c r="I44" s="386"/>
    </row>
    <row r="45" spans="1:9">
      <c r="B45" s="238"/>
      <c r="C45" s="21"/>
      <c r="D45" s="21"/>
      <c r="E45" s="15"/>
      <c r="F45" s="87"/>
      <c r="G45" s="87"/>
      <c r="H45" s="88"/>
      <c r="I45" s="388"/>
    </row>
    <row r="46" spans="1:9">
      <c r="B46" s="238"/>
      <c r="C46" s="21" t="s">
        <v>51</v>
      </c>
      <c r="D46" s="21"/>
      <c r="E46" s="15"/>
      <c r="F46" s="54"/>
      <c r="G46" s="54">
        <v>4442.8599999999997</v>
      </c>
      <c r="H46" s="59">
        <v>0.95599999999999996</v>
      </c>
      <c r="I46" s="387"/>
    </row>
    <row r="47" spans="1:9">
      <c r="B47" s="238"/>
      <c r="C47" s="14"/>
      <c r="D47" s="14"/>
      <c r="E47" s="15"/>
      <c r="F47" s="54"/>
      <c r="G47" s="54"/>
      <c r="H47" s="59"/>
      <c r="I47" s="387"/>
    </row>
    <row r="48" spans="1:9">
      <c r="B48" s="253"/>
      <c r="C48" s="21" t="s">
        <v>56</v>
      </c>
      <c r="D48" s="21"/>
      <c r="E48" s="54"/>
      <c r="F48" s="54"/>
      <c r="G48" s="54"/>
      <c r="H48" s="59"/>
      <c r="I48" s="387"/>
    </row>
    <row r="49" spans="1:21">
      <c r="B49" s="253"/>
      <c r="C49" s="21"/>
      <c r="D49" s="21"/>
      <c r="E49" s="54"/>
      <c r="F49" s="54"/>
      <c r="G49" s="54"/>
      <c r="H49" s="59"/>
      <c r="I49" s="387"/>
    </row>
    <row r="50" spans="1:21">
      <c r="B50" s="238" t="s">
        <v>7</v>
      </c>
      <c r="C50" s="21" t="s">
        <v>8</v>
      </c>
      <c r="D50" s="21"/>
      <c r="E50" s="54"/>
      <c r="F50" s="199" t="s">
        <v>9</v>
      </c>
      <c r="G50" s="199" t="s">
        <v>9</v>
      </c>
      <c r="H50" s="200" t="s">
        <v>9</v>
      </c>
      <c r="I50" s="389"/>
    </row>
    <row r="51" spans="1:21">
      <c r="B51" s="238" t="s">
        <v>10</v>
      </c>
      <c r="C51" s="21" t="s">
        <v>11</v>
      </c>
      <c r="D51" s="21"/>
      <c r="E51" s="54"/>
      <c r="F51" s="199" t="s">
        <v>9</v>
      </c>
      <c r="G51" s="199" t="s">
        <v>9</v>
      </c>
      <c r="H51" s="200" t="s">
        <v>9</v>
      </c>
      <c r="I51" s="389"/>
    </row>
    <row r="52" spans="1:21">
      <c r="B52" s="238" t="s">
        <v>12</v>
      </c>
      <c r="C52" s="9" t="s">
        <v>13</v>
      </c>
      <c r="D52" s="9"/>
      <c r="E52" s="54"/>
      <c r="F52" s="199" t="s">
        <v>9</v>
      </c>
      <c r="G52" s="199" t="s">
        <v>9</v>
      </c>
      <c r="H52" s="200" t="s">
        <v>9</v>
      </c>
      <c r="I52" s="389"/>
    </row>
    <row r="53" spans="1:21">
      <c r="B53" s="238"/>
      <c r="C53" s="21" t="s">
        <v>80</v>
      </c>
      <c r="D53" s="21"/>
      <c r="E53" s="54"/>
      <c r="F53" s="87"/>
      <c r="G53" s="87" t="s">
        <v>9</v>
      </c>
      <c r="H53" s="88" t="s">
        <v>9</v>
      </c>
      <c r="I53" s="388"/>
    </row>
    <row r="54" spans="1:21">
      <c r="B54" s="238"/>
      <c r="C54" s="21"/>
      <c r="D54" s="21"/>
      <c r="E54" s="54"/>
      <c r="F54" s="54"/>
      <c r="G54" s="54"/>
      <c r="H54" s="59"/>
      <c r="I54" s="387"/>
    </row>
    <row r="55" spans="1:21">
      <c r="B55" s="238"/>
      <c r="C55" s="21" t="s">
        <v>55</v>
      </c>
      <c r="D55" s="21"/>
      <c r="E55" s="54"/>
      <c r="F55" s="87"/>
      <c r="G55" s="87"/>
      <c r="H55" s="88"/>
      <c r="I55" s="388"/>
    </row>
    <row r="56" spans="1:21">
      <c r="B56" s="238"/>
      <c r="C56" s="21"/>
      <c r="D56" s="21"/>
      <c r="E56" s="54"/>
      <c r="F56" s="87"/>
      <c r="G56" s="87"/>
      <c r="H56" s="88"/>
      <c r="I56" s="388"/>
    </row>
    <row r="57" spans="1:21">
      <c r="A57" s="2" t="s">
        <v>356</v>
      </c>
      <c r="B57" s="238" t="s">
        <v>7</v>
      </c>
      <c r="C57" s="10" t="s">
        <v>82</v>
      </c>
      <c r="D57" s="9"/>
      <c r="E57" s="15"/>
      <c r="F57" s="54"/>
      <c r="G57" s="160">
        <v>197.27</v>
      </c>
      <c r="H57" s="16">
        <v>4.24E-2</v>
      </c>
      <c r="I57" s="387"/>
    </row>
    <row r="58" spans="1:21">
      <c r="B58" s="238"/>
      <c r="C58" s="14"/>
      <c r="D58" s="14"/>
      <c r="E58" s="15"/>
      <c r="F58" s="54"/>
      <c r="G58" s="54"/>
      <c r="H58" s="59"/>
      <c r="I58" s="387"/>
    </row>
    <row r="59" spans="1:21">
      <c r="B59" s="238"/>
      <c r="C59" s="9" t="s">
        <v>83</v>
      </c>
      <c r="D59" s="9"/>
      <c r="E59" s="15"/>
      <c r="F59" s="54"/>
      <c r="G59" s="54"/>
      <c r="H59" s="59"/>
      <c r="I59" s="387"/>
    </row>
    <row r="60" spans="1:21">
      <c r="B60" s="238"/>
      <c r="C60" s="14" t="s">
        <v>35</v>
      </c>
      <c r="D60" s="14"/>
      <c r="E60" s="15"/>
      <c r="F60" s="54"/>
      <c r="G60" s="15">
        <v>7.5100000000002183</v>
      </c>
      <c r="H60" s="16">
        <v>1.6000000000000389E-3</v>
      </c>
      <c r="I60" s="387"/>
      <c r="T60" s="17"/>
      <c r="U60" s="411"/>
    </row>
    <row r="61" spans="1:21">
      <c r="B61" s="238"/>
      <c r="C61" s="21"/>
      <c r="D61" s="21"/>
      <c r="E61" s="15"/>
      <c r="F61" s="15"/>
      <c r="G61" s="14"/>
      <c r="H61" s="61"/>
      <c r="I61" s="1"/>
    </row>
    <row r="62" spans="1:21" s="24" customFormat="1">
      <c r="A62" s="24" t="s">
        <v>244</v>
      </c>
      <c r="B62" s="253"/>
      <c r="C62" s="21" t="s">
        <v>14</v>
      </c>
      <c r="D62" s="21"/>
      <c r="E62" s="54"/>
      <c r="F62" s="54"/>
      <c r="G62" s="172">
        <v>4647.6400000000003</v>
      </c>
      <c r="H62" s="71">
        <v>1</v>
      </c>
      <c r="I62" s="390"/>
      <c r="T62" s="2"/>
      <c r="U62" s="2"/>
    </row>
    <row r="63" spans="1:21" ht="13.5" thickBot="1">
      <c r="B63" s="259"/>
      <c r="C63" s="73"/>
      <c r="D63" s="73"/>
      <c r="E63" s="74"/>
      <c r="F63" s="74"/>
      <c r="G63" s="73"/>
      <c r="H63" s="75"/>
      <c r="I63" s="1"/>
    </row>
    <row r="64" spans="1:21">
      <c r="B64" s="260"/>
      <c r="C64" s="31"/>
      <c r="D64" s="31"/>
      <c r="E64" s="31"/>
      <c r="F64" s="31"/>
      <c r="G64" s="31"/>
      <c r="H64" s="32"/>
      <c r="I64" s="62"/>
    </row>
    <row r="65" spans="1:9">
      <c r="B65" s="261" t="s">
        <v>15</v>
      </c>
      <c r="C65" s="287"/>
      <c r="D65" s="287"/>
      <c r="E65" s="287"/>
      <c r="F65" s="62"/>
      <c r="G65" s="62"/>
      <c r="H65" s="5"/>
      <c r="I65" s="62"/>
    </row>
    <row r="66" spans="1:9">
      <c r="B66" s="261" t="s">
        <v>16</v>
      </c>
      <c r="C66" s="287" t="s">
        <v>381</v>
      </c>
      <c r="D66" s="287"/>
      <c r="E66" s="287"/>
      <c r="F66" s="62"/>
      <c r="G66" s="62"/>
      <c r="H66" s="5"/>
      <c r="I66" s="62"/>
    </row>
    <row r="67" spans="1:9">
      <c r="B67" s="261" t="s">
        <v>17</v>
      </c>
      <c r="C67" s="287" t="s">
        <v>188</v>
      </c>
      <c r="D67" s="287"/>
      <c r="E67" s="287"/>
      <c r="F67" s="62"/>
      <c r="G67" s="62"/>
      <c r="H67" s="5"/>
      <c r="I67" s="62"/>
    </row>
    <row r="68" spans="1:9">
      <c r="B68" s="261" t="s">
        <v>18</v>
      </c>
      <c r="C68" s="287" t="s">
        <v>36</v>
      </c>
      <c r="D68" s="287"/>
      <c r="E68" s="287"/>
      <c r="F68" s="62"/>
      <c r="G68" s="62"/>
      <c r="H68" s="152"/>
      <c r="I68" s="287"/>
    </row>
    <row r="69" spans="1:9">
      <c r="B69" s="261"/>
      <c r="C69" s="364" t="s">
        <v>173</v>
      </c>
      <c r="D69" s="359" t="s">
        <v>382</v>
      </c>
      <c r="E69" s="287"/>
      <c r="F69" s="62"/>
      <c r="G69" s="62"/>
      <c r="H69" s="141"/>
      <c r="I69" s="110"/>
    </row>
    <row r="70" spans="1:9">
      <c r="A70" s="2" t="s">
        <v>254</v>
      </c>
      <c r="B70" s="261"/>
      <c r="C70" s="365" t="s">
        <v>21</v>
      </c>
      <c r="D70" s="392">
        <v>43.49</v>
      </c>
      <c r="E70" s="287"/>
      <c r="F70" s="62"/>
      <c r="G70" s="62"/>
      <c r="H70" s="141"/>
      <c r="I70" s="110"/>
    </row>
    <row r="71" spans="1:9">
      <c r="A71" s="2" t="s">
        <v>253</v>
      </c>
      <c r="B71" s="261"/>
      <c r="C71" s="365" t="s">
        <v>22</v>
      </c>
      <c r="D71" s="392">
        <v>43.49</v>
      </c>
      <c r="E71" s="287"/>
      <c r="F71" s="62"/>
      <c r="G71" s="62"/>
      <c r="H71" s="141"/>
      <c r="I71" s="110"/>
    </row>
    <row r="72" spans="1:9">
      <c r="B72" s="261"/>
      <c r="C72" s="287"/>
      <c r="D72" s="287"/>
      <c r="E72" s="287"/>
      <c r="F72" s="62"/>
      <c r="G72" s="62"/>
      <c r="H72" s="152"/>
      <c r="I72" s="287"/>
    </row>
    <row r="73" spans="1:9">
      <c r="B73" s="261" t="s">
        <v>23</v>
      </c>
      <c r="C73" s="287" t="s">
        <v>383</v>
      </c>
      <c r="D73" s="287"/>
      <c r="E73" s="287"/>
      <c r="F73" s="62"/>
      <c r="G73" s="62"/>
      <c r="H73" s="5"/>
      <c r="I73" s="62"/>
    </row>
    <row r="74" spans="1:9">
      <c r="B74" s="261" t="s">
        <v>24</v>
      </c>
      <c r="C74" s="287" t="s">
        <v>412</v>
      </c>
      <c r="D74" s="287"/>
      <c r="E74" s="287"/>
      <c r="F74" s="62"/>
      <c r="G74" s="62"/>
      <c r="H74" s="5"/>
      <c r="I74" s="62"/>
    </row>
    <row r="75" spans="1:9" ht="12.75" customHeight="1">
      <c r="B75" s="261" t="s">
        <v>25</v>
      </c>
      <c r="C75" s="287" t="s">
        <v>385</v>
      </c>
      <c r="D75" s="287"/>
      <c r="E75" s="287"/>
      <c r="F75" s="62"/>
      <c r="G75" s="62"/>
      <c r="H75" s="5"/>
      <c r="I75" s="62"/>
    </row>
    <row r="76" spans="1:9">
      <c r="B76" s="261" t="s">
        <v>26</v>
      </c>
      <c r="C76" s="287" t="s">
        <v>189</v>
      </c>
      <c r="D76" s="287"/>
      <c r="E76" s="287"/>
      <c r="F76" s="62"/>
      <c r="G76" s="62"/>
      <c r="H76" s="5"/>
      <c r="I76" s="62"/>
    </row>
    <row r="77" spans="1:9">
      <c r="B77" s="262" t="s">
        <v>27</v>
      </c>
      <c r="C77" s="39" t="s">
        <v>357</v>
      </c>
      <c r="D77" s="287"/>
      <c r="E77" s="287"/>
      <c r="F77" s="62"/>
      <c r="G77" s="62"/>
      <c r="H77" s="5"/>
      <c r="I77" s="62"/>
    </row>
    <row r="78" spans="1:9">
      <c r="B78" s="262" t="s">
        <v>37</v>
      </c>
      <c r="C78" s="287" t="s">
        <v>190</v>
      </c>
      <c r="D78" s="287"/>
      <c r="E78" s="287"/>
      <c r="F78" s="62"/>
      <c r="G78" s="62"/>
      <c r="H78" s="5"/>
      <c r="I78" s="62"/>
    </row>
    <row r="79" spans="1:9">
      <c r="B79" s="262" t="s">
        <v>53</v>
      </c>
      <c r="C79" s="287" t="s">
        <v>191</v>
      </c>
      <c r="D79" s="287"/>
      <c r="E79" s="287"/>
      <c r="F79" s="62"/>
      <c r="G79" s="62"/>
      <c r="H79" s="5"/>
      <c r="I79" s="62"/>
    </row>
    <row r="80" spans="1:9">
      <c r="B80" s="262" t="s">
        <v>54</v>
      </c>
      <c r="C80" s="39" t="s">
        <v>413</v>
      </c>
      <c r="D80" s="287"/>
      <c r="E80" s="287"/>
      <c r="F80" s="62"/>
      <c r="G80" s="62"/>
      <c r="H80" s="5"/>
      <c r="I80" s="62"/>
    </row>
    <row r="81" spans="2:9">
      <c r="B81" s="261"/>
      <c r="C81" s="287"/>
      <c r="D81" s="287"/>
      <c r="E81" s="287"/>
      <c r="F81" s="62"/>
      <c r="G81" s="62"/>
      <c r="H81" s="5"/>
      <c r="I81" s="62"/>
    </row>
    <row r="82" spans="2:9" s="24" customFormat="1">
      <c r="B82" s="261" t="s">
        <v>28</v>
      </c>
      <c r="C82" s="287" t="s">
        <v>29</v>
      </c>
      <c r="D82" s="287"/>
      <c r="E82" s="287"/>
      <c r="F82" s="62"/>
      <c r="G82" s="62"/>
      <c r="H82" s="5"/>
      <c r="I82" s="62"/>
    </row>
    <row r="83" spans="2:9" s="24" customFormat="1">
      <c r="B83" s="261" t="s">
        <v>47</v>
      </c>
      <c r="C83" s="287" t="s">
        <v>48</v>
      </c>
      <c r="D83" s="287"/>
      <c r="E83" s="287"/>
      <c r="F83" s="62"/>
      <c r="G83" s="62"/>
      <c r="H83" s="5"/>
      <c r="I83" s="62"/>
    </row>
    <row r="84" spans="2:9">
      <c r="B84" s="261" t="s">
        <v>40</v>
      </c>
      <c r="C84" s="287" t="s">
        <v>41</v>
      </c>
      <c r="D84" s="287"/>
      <c r="E84" s="287"/>
      <c r="F84" s="62"/>
      <c r="G84" s="62"/>
      <c r="H84" s="5"/>
      <c r="I84" s="62"/>
    </row>
    <row r="85" spans="2:9" ht="13.5" thickBot="1">
      <c r="B85" s="263"/>
      <c r="C85" s="148"/>
      <c r="D85" s="148"/>
      <c r="E85" s="149"/>
      <c r="F85" s="148"/>
      <c r="G85" s="150"/>
      <c r="H85" s="151"/>
      <c r="I85" s="110"/>
    </row>
    <row r="86" spans="2:9">
      <c r="E86" s="17"/>
    </row>
  </sheetData>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R310"/>
  <sheetViews>
    <sheetView tabSelected="1" topLeftCell="B112" zoomScale="90" zoomScaleNormal="90" workbookViewId="0">
      <selection activeCell="K136" sqref="K136"/>
    </sheetView>
  </sheetViews>
  <sheetFormatPr defaultColWidth="9.140625" defaultRowHeight="12.75"/>
  <cols>
    <col min="1" max="1" width="18.85546875" style="2" hidden="1" customWidth="1"/>
    <col min="2" max="2" width="4.140625" style="2" customWidth="1"/>
    <col min="3" max="3" width="56.7109375" style="2" customWidth="1"/>
    <col min="4" max="4" width="20.140625" style="2" customWidth="1"/>
    <col min="5" max="5" width="9.42578125" style="2" customWidth="1"/>
    <col min="6" max="6" width="17.42578125" style="2" customWidth="1"/>
    <col min="7" max="7" width="9.42578125" style="17" bestFit="1" customWidth="1"/>
    <col min="8" max="16384" width="9.140625" style="2"/>
  </cols>
  <sheetData>
    <row r="1" spans="1:7">
      <c r="B1" s="422" t="s">
        <v>0</v>
      </c>
      <c r="C1" s="423"/>
      <c r="D1" s="423"/>
      <c r="E1" s="423"/>
      <c r="F1" s="423"/>
      <c r="G1" s="424"/>
    </row>
    <row r="2" spans="1:7">
      <c r="B2" s="3"/>
      <c r="C2" s="4"/>
      <c r="D2" s="4"/>
      <c r="E2" s="4"/>
      <c r="F2" s="4"/>
      <c r="G2" s="5"/>
    </row>
    <row r="3" spans="1:7">
      <c r="B3" s="425" t="s">
        <v>1</v>
      </c>
      <c r="C3" s="426"/>
      <c r="D3" s="426"/>
      <c r="E3" s="426"/>
      <c r="F3" s="426"/>
      <c r="G3" s="427"/>
    </row>
    <row r="4" spans="1:7">
      <c r="B4" s="425" t="s">
        <v>2</v>
      </c>
      <c r="C4" s="426"/>
      <c r="D4" s="426"/>
      <c r="E4" s="426"/>
      <c r="F4" s="426"/>
      <c r="G4" s="427"/>
    </row>
    <row r="5" spans="1:7" ht="15" customHeight="1">
      <c r="B5" s="428" t="s">
        <v>89</v>
      </c>
      <c r="C5" s="429"/>
      <c r="D5" s="429"/>
      <c r="E5" s="429"/>
      <c r="F5" s="429"/>
      <c r="G5" s="430"/>
    </row>
    <row r="6" spans="1:7" ht="15" customHeight="1">
      <c r="B6" s="428"/>
      <c r="C6" s="429"/>
      <c r="D6" s="429"/>
      <c r="E6" s="429"/>
      <c r="F6" s="429"/>
      <c r="G6" s="430"/>
    </row>
    <row r="7" spans="1:7" ht="6.75" customHeight="1">
      <c r="B7" s="174"/>
      <c r="C7" s="175"/>
      <c r="D7" s="175"/>
      <c r="E7" s="175"/>
      <c r="F7" s="175"/>
      <c r="G7" s="176"/>
    </row>
    <row r="8" spans="1:7">
      <c r="B8" s="425" t="s">
        <v>94</v>
      </c>
      <c r="C8" s="426"/>
      <c r="D8" s="426"/>
      <c r="E8" s="426"/>
      <c r="F8" s="426"/>
      <c r="G8" s="427"/>
    </row>
    <row r="9" spans="1:7">
      <c r="B9" s="6"/>
      <c r="C9" s="42"/>
      <c r="D9" s="4"/>
      <c r="E9" s="4"/>
      <c r="F9" s="4"/>
      <c r="G9" s="5"/>
    </row>
    <row r="10" spans="1:7" ht="15.75" customHeight="1">
      <c r="B10" s="466" t="s">
        <v>414</v>
      </c>
      <c r="C10" s="467"/>
      <c r="D10" s="467"/>
      <c r="E10" s="467"/>
      <c r="F10" s="467"/>
      <c r="G10" s="468"/>
    </row>
    <row r="11" spans="1:7" ht="15.75" customHeight="1">
      <c r="B11" s="186"/>
      <c r="C11" s="187"/>
      <c r="D11" s="187"/>
      <c r="E11" s="187"/>
      <c r="F11" s="187"/>
      <c r="G11" s="188"/>
    </row>
    <row r="12" spans="1:7" s="237" customFormat="1" ht="30" customHeight="1">
      <c r="B12" s="267" t="s">
        <v>3</v>
      </c>
      <c r="C12" s="211" t="s">
        <v>4</v>
      </c>
      <c r="D12" s="268" t="s">
        <v>98</v>
      </c>
      <c r="E12" s="211" t="s">
        <v>5</v>
      </c>
      <c r="F12" s="211" t="s">
        <v>149</v>
      </c>
      <c r="G12" s="269" t="s">
        <v>6</v>
      </c>
    </row>
    <row r="13" spans="1:7">
      <c r="A13" s="2" t="s">
        <v>258</v>
      </c>
      <c r="B13" s="8"/>
      <c r="C13" s="9"/>
      <c r="D13" s="125"/>
      <c r="E13" s="10"/>
      <c r="F13" s="10"/>
      <c r="G13" s="11"/>
    </row>
    <row r="14" spans="1:7">
      <c r="B14" s="8"/>
      <c r="C14" s="9" t="s">
        <v>179</v>
      </c>
      <c r="D14" s="125"/>
      <c r="E14" s="10"/>
      <c r="F14" s="10"/>
      <c r="G14" s="11"/>
    </row>
    <row r="15" spans="1:7">
      <c r="B15" s="8"/>
      <c r="C15" s="9"/>
      <c r="D15" s="125"/>
      <c r="E15" s="10"/>
      <c r="F15" s="10"/>
      <c r="G15" s="11"/>
    </row>
    <row r="16" spans="1:7">
      <c r="A16" s="2" t="str">
        <f t="shared" ref="A16:A22" si="0">+$A$13&amp;D16</f>
        <v>QEFFINF179K01XQ0</v>
      </c>
      <c r="B16" s="254">
        <v>1</v>
      </c>
      <c r="C16" s="159" t="s">
        <v>217</v>
      </c>
      <c r="D16" s="125" t="s">
        <v>208</v>
      </c>
      <c r="E16" s="118">
        <v>324353.34499999997</v>
      </c>
      <c r="F16" s="111">
        <v>142.43</v>
      </c>
      <c r="G16" s="16">
        <v>0.14230000000000001</v>
      </c>
    </row>
    <row r="17" spans="1:7">
      <c r="A17" s="2" t="str">
        <f t="shared" si="0"/>
        <v>QEFFINF200K01UJ5</v>
      </c>
      <c r="B17" s="254">
        <v>2</v>
      </c>
      <c r="C17" s="159" t="s">
        <v>268</v>
      </c>
      <c r="D17" s="125" t="s">
        <v>210</v>
      </c>
      <c r="E17" s="118">
        <v>81611.987899999993</v>
      </c>
      <c r="F17" s="111">
        <v>141.6</v>
      </c>
      <c r="G17" s="16">
        <v>0.14149999999999999</v>
      </c>
    </row>
    <row r="18" spans="1:7">
      <c r="A18" s="2" t="str">
        <f t="shared" si="0"/>
        <v>QEFFINF769K01AX2</v>
      </c>
      <c r="B18" s="254">
        <v>3</v>
      </c>
      <c r="C18" s="159" t="s">
        <v>216</v>
      </c>
      <c r="D18" s="125" t="s">
        <v>203</v>
      </c>
      <c r="E18" s="118">
        <v>374977.98090000002</v>
      </c>
      <c r="F18" s="111">
        <v>139.30000000000001</v>
      </c>
      <c r="G18" s="16">
        <v>0.13919999999999999</v>
      </c>
    </row>
    <row r="19" spans="1:7">
      <c r="A19" s="2" t="str">
        <f t="shared" si="0"/>
        <v>QEFFINF209K01YY7</v>
      </c>
      <c r="B19" s="254">
        <v>4</v>
      </c>
      <c r="C19" s="159" t="s">
        <v>213</v>
      </c>
      <c r="D19" s="125" t="s">
        <v>187</v>
      </c>
      <c r="E19" s="118">
        <v>75092.168399999995</v>
      </c>
      <c r="F19" s="111">
        <v>138.44</v>
      </c>
      <c r="G19" s="16">
        <v>0.13830000000000001</v>
      </c>
    </row>
    <row r="20" spans="1:7">
      <c r="A20" s="2" t="str">
        <f t="shared" si="0"/>
        <v>QEFFINF090I01FK3</v>
      </c>
      <c r="B20" s="254">
        <v>5</v>
      </c>
      <c r="C20" s="159" t="s">
        <v>358</v>
      </c>
      <c r="D20" s="125" t="s">
        <v>344</v>
      </c>
      <c r="E20" s="118">
        <v>27770.334800000001</v>
      </c>
      <c r="F20" s="111">
        <v>137.74</v>
      </c>
      <c r="G20" s="16">
        <v>0.1376</v>
      </c>
    </row>
    <row r="21" spans="1:7">
      <c r="A21" s="2" t="str">
        <f t="shared" si="0"/>
        <v>QEFFINF109K016L0</v>
      </c>
      <c r="B21" s="254">
        <v>6</v>
      </c>
      <c r="C21" s="159" t="s">
        <v>215</v>
      </c>
      <c r="D21" s="125" t="s">
        <v>209</v>
      </c>
      <c r="E21" s="118">
        <v>409951.22</v>
      </c>
      <c r="F21" s="111">
        <v>134.01</v>
      </c>
      <c r="G21" s="16">
        <v>0.13389999999999999</v>
      </c>
    </row>
    <row r="22" spans="1:7">
      <c r="A22" s="2" t="str">
        <f t="shared" si="0"/>
        <v>QEFFINF090I01IW2</v>
      </c>
      <c r="B22" s="254">
        <v>7</v>
      </c>
      <c r="C22" s="159" t="s">
        <v>214</v>
      </c>
      <c r="D22" s="125" t="s">
        <v>207</v>
      </c>
      <c r="E22" s="118">
        <v>415293.89189999999</v>
      </c>
      <c r="F22" s="111">
        <v>133.97999999999999</v>
      </c>
      <c r="G22" s="16">
        <v>0.13389999999999999</v>
      </c>
    </row>
    <row r="23" spans="1:7">
      <c r="B23" s="254"/>
      <c r="C23" s="10"/>
      <c r="D23" s="10"/>
      <c r="E23" s="13"/>
      <c r="F23" s="13"/>
      <c r="G23" s="11"/>
    </row>
    <row r="24" spans="1:7">
      <c r="B24" s="254"/>
      <c r="C24" s="9" t="s">
        <v>224</v>
      </c>
      <c r="D24" s="9"/>
      <c r="E24" s="18"/>
      <c r="F24" s="18">
        <v>967.5</v>
      </c>
      <c r="G24" s="59">
        <v>0.96670000000000011</v>
      </c>
    </row>
    <row r="25" spans="1:7">
      <c r="B25" s="254"/>
      <c r="C25" s="9"/>
      <c r="D25" s="9"/>
      <c r="E25" s="18"/>
      <c r="F25" s="18"/>
      <c r="G25" s="19"/>
    </row>
    <row r="26" spans="1:7">
      <c r="B26" s="255"/>
      <c r="C26" s="21" t="s">
        <v>56</v>
      </c>
      <c r="D26" s="21"/>
      <c r="E26" s="18"/>
      <c r="F26" s="18"/>
      <c r="G26" s="19"/>
    </row>
    <row r="27" spans="1:7">
      <c r="B27" s="255"/>
      <c r="C27" s="9"/>
      <c r="D27" s="9"/>
      <c r="E27" s="18"/>
      <c r="F27" s="18"/>
      <c r="G27" s="19"/>
    </row>
    <row r="28" spans="1:7">
      <c r="B28" s="254" t="s">
        <v>7</v>
      </c>
      <c r="C28" s="21" t="s">
        <v>8</v>
      </c>
      <c r="D28" s="21"/>
      <c r="E28" s="212" t="s">
        <v>9</v>
      </c>
      <c r="F28" s="212" t="s">
        <v>9</v>
      </c>
      <c r="G28" s="213" t="s">
        <v>9</v>
      </c>
    </row>
    <row r="29" spans="1:7">
      <c r="B29" s="254" t="s">
        <v>10</v>
      </c>
      <c r="C29" s="9" t="s">
        <v>11</v>
      </c>
      <c r="D29" s="9"/>
      <c r="E29" s="212" t="s">
        <v>9</v>
      </c>
      <c r="F29" s="212" t="s">
        <v>9</v>
      </c>
      <c r="G29" s="213" t="s">
        <v>9</v>
      </c>
    </row>
    <row r="30" spans="1:7">
      <c r="B30" s="254" t="s">
        <v>12</v>
      </c>
      <c r="C30" s="9" t="s">
        <v>13</v>
      </c>
      <c r="D30" s="9"/>
      <c r="E30" s="212" t="s">
        <v>9</v>
      </c>
      <c r="F30" s="212" t="s">
        <v>9</v>
      </c>
      <c r="G30" s="213" t="s">
        <v>9</v>
      </c>
    </row>
    <row r="31" spans="1:7">
      <c r="B31" s="254"/>
      <c r="C31" s="9" t="s">
        <v>86</v>
      </c>
      <c r="D31" s="9"/>
      <c r="E31" s="22"/>
      <c r="F31" s="22" t="s">
        <v>9</v>
      </c>
      <c r="G31" s="23" t="s">
        <v>9</v>
      </c>
    </row>
    <row r="32" spans="1:7">
      <c r="B32" s="8"/>
      <c r="C32" s="9"/>
      <c r="D32" s="9"/>
      <c r="E32" s="18"/>
      <c r="F32" s="18"/>
      <c r="G32" s="19"/>
    </row>
    <row r="33" spans="1:18">
      <c r="B33" s="8"/>
      <c r="C33" s="21" t="s">
        <v>57</v>
      </c>
      <c r="D33" s="21"/>
      <c r="E33" s="18"/>
      <c r="F33" s="18"/>
      <c r="G33" s="19"/>
    </row>
    <row r="34" spans="1:18">
      <c r="B34" s="8"/>
      <c r="C34" s="21"/>
      <c r="D34" s="21"/>
      <c r="E34" s="18"/>
      <c r="F34" s="18"/>
      <c r="G34" s="19"/>
    </row>
    <row r="35" spans="1:18">
      <c r="A35" s="2" t="s">
        <v>359</v>
      </c>
      <c r="B35" s="254" t="s">
        <v>7</v>
      </c>
      <c r="C35" s="9" t="s">
        <v>82</v>
      </c>
      <c r="D35" s="9"/>
      <c r="E35" s="18"/>
      <c r="F35" s="163">
        <v>32.17</v>
      </c>
      <c r="G35" s="59">
        <v>3.2099999999999997E-2</v>
      </c>
    </row>
    <row r="36" spans="1:18">
      <c r="B36" s="8"/>
      <c r="C36" s="9"/>
      <c r="D36" s="9"/>
      <c r="E36" s="18"/>
      <c r="F36" s="18"/>
      <c r="G36" s="19"/>
    </row>
    <row r="37" spans="1:18">
      <c r="B37" s="8"/>
      <c r="C37" s="9" t="s">
        <v>83</v>
      </c>
      <c r="D37" s="9"/>
      <c r="E37" s="18"/>
      <c r="F37" s="18"/>
      <c r="G37" s="19"/>
    </row>
    <row r="38" spans="1:18">
      <c r="B38" s="8"/>
      <c r="C38" s="14" t="s">
        <v>35</v>
      </c>
      <c r="D38" s="14"/>
      <c r="E38" s="18"/>
      <c r="F38" s="15">
        <v>1.2199999999999847</v>
      </c>
      <c r="G38" s="59">
        <v>1.1999999999998887E-3</v>
      </c>
      <c r="Q38" s="17"/>
      <c r="R38" s="411"/>
    </row>
    <row r="39" spans="1:18">
      <c r="B39" s="8"/>
      <c r="C39" s="9"/>
      <c r="D39" s="9"/>
      <c r="E39" s="13"/>
      <c r="F39" s="10"/>
      <c r="G39" s="11"/>
    </row>
    <row r="40" spans="1:18" s="24" customFormat="1">
      <c r="A40" s="24" t="s">
        <v>263</v>
      </c>
      <c r="B40" s="20"/>
      <c r="C40" s="9" t="s">
        <v>14</v>
      </c>
      <c r="D40" s="9"/>
      <c r="E40" s="18"/>
      <c r="F40" s="163">
        <v>1000.89</v>
      </c>
      <c r="G40" s="19">
        <v>1</v>
      </c>
      <c r="Q40" s="2"/>
      <c r="R40" s="2"/>
    </row>
    <row r="41" spans="1:18" ht="13.5" thickBot="1">
      <c r="B41" s="25"/>
      <c r="C41" s="26"/>
      <c r="D41" s="26"/>
      <c r="E41" s="27"/>
      <c r="F41" s="26"/>
      <c r="G41" s="28"/>
    </row>
    <row r="42" spans="1:18">
      <c r="B42" s="29"/>
      <c r="C42" s="356"/>
      <c r="D42" s="356"/>
      <c r="E42" s="357"/>
      <c r="F42" s="357"/>
      <c r="G42" s="32"/>
    </row>
    <row r="43" spans="1:18">
      <c r="B43" s="6" t="s">
        <v>15</v>
      </c>
      <c r="C43" s="110"/>
      <c r="D43" s="110"/>
      <c r="E43" s="110"/>
      <c r="F43" s="287"/>
      <c r="G43" s="5"/>
    </row>
    <row r="44" spans="1:18">
      <c r="B44" s="80" t="s">
        <v>16</v>
      </c>
      <c r="C44" s="110" t="s">
        <v>381</v>
      </c>
      <c r="D44" s="110"/>
      <c r="E44" s="110"/>
      <c r="F44" s="287"/>
      <c r="G44" s="5"/>
    </row>
    <row r="45" spans="1:18">
      <c r="B45" s="80" t="s">
        <v>17</v>
      </c>
      <c r="C45" s="110" t="s">
        <v>19</v>
      </c>
      <c r="D45" s="110"/>
      <c r="E45" s="110"/>
      <c r="F45" s="287"/>
      <c r="G45" s="5"/>
    </row>
    <row r="46" spans="1:18" ht="25.5">
      <c r="B46" s="80"/>
      <c r="C46" s="362" t="s">
        <v>173</v>
      </c>
      <c r="D46" s="366" t="s">
        <v>382</v>
      </c>
      <c r="E46" s="287"/>
      <c r="F46" s="287"/>
      <c r="G46" s="141"/>
    </row>
    <row r="47" spans="1:18">
      <c r="A47" s="2" t="s">
        <v>256</v>
      </c>
      <c r="B47" s="80"/>
      <c r="C47" s="363" t="s">
        <v>21</v>
      </c>
      <c r="D47" s="367">
        <v>27.315000000000001</v>
      </c>
      <c r="E47" s="287"/>
      <c r="F47" s="287"/>
      <c r="G47" s="141"/>
    </row>
    <row r="48" spans="1:18">
      <c r="A48" s="2" t="s">
        <v>255</v>
      </c>
      <c r="B48" s="80"/>
      <c r="C48" s="363" t="s">
        <v>22</v>
      </c>
      <c r="D48" s="367">
        <v>27.315000000000001</v>
      </c>
      <c r="E48" s="287"/>
      <c r="F48" s="287"/>
      <c r="G48" s="141"/>
    </row>
    <row r="49" spans="2:8" ht="9" customHeight="1">
      <c r="B49" s="80"/>
      <c r="C49" s="110"/>
      <c r="D49" s="295"/>
      <c r="E49" s="295"/>
      <c r="F49" s="287"/>
      <c r="G49" s="5"/>
    </row>
    <row r="50" spans="2:8">
      <c r="B50" s="80" t="s">
        <v>18</v>
      </c>
      <c r="C50" s="110" t="s">
        <v>383</v>
      </c>
      <c r="D50" s="110"/>
      <c r="E50" s="110"/>
      <c r="F50" s="287"/>
      <c r="G50" s="5"/>
    </row>
    <row r="51" spans="2:8">
      <c r="B51" s="80" t="s">
        <v>23</v>
      </c>
      <c r="C51" s="110" t="s">
        <v>384</v>
      </c>
      <c r="D51" s="110"/>
      <c r="E51" s="110"/>
      <c r="F51" s="287"/>
      <c r="G51" s="5"/>
    </row>
    <row r="52" spans="2:8" ht="25.5" customHeight="1">
      <c r="B52" s="246" t="s">
        <v>24</v>
      </c>
      <c r="C52" s="461" t="s">
        <v>385</v>
      </c>
      <c r="D52" s="465"/>
      <c r="E52" s="465"/>
      <c r="F52" s="465"/>
      <c r="G52" s="5"/>
    </row>
    <row r="53" spans="2:8" ht="14.25">
      <c r="B53" s="80" t="s">
        <v>25</v>
      </c>
      <c r="C53" s="110" t="s">
        <v>189</v>
      </c>
      <c r="D53" s="296"/>
      <c r="E53" s="296"/>
      <c r="F53" s="296"/>
      <c r="G53" s="5"/>
    </row>
    <row r="54" spans="2:8" s="24" customFormat="1">
      <c r="B54" s="80" t="s">
        <v>26</v>
      </c>
      <c r="C54" s="110" t="s">
        <v>190</v>
      </c>
      <c r="D54" s="110"/>
      <c r="E54" s="110"/>
      <c r="F54" s="297"/>
      <c r="G54" s="5"/>
    </row>
    <row r="55" spans="2:8" s="24" customFormat="1">
      <c r="B55" s="80" t="s">
        <v>27</v>
      </c>
      <c r="C55" s="110" t="s">
        <v>191</v>
      </c>
      <c r="D55" s="110"/>
      <c r="E55" s="110"/>
      <c r="F55" s="297"/>
      <c r="G55" s="5"/>
    </row>
    <row r="56" spans="2:8" s="24" customFormat="1">
      <c r="B56" s="80" t="s">
        <v>37</v>
      </c>
      <c r="C56" s="1" t="s">
        <v>415</v>
      </c>
      <c r="D56" s="110"/>
      <c r="E56" s="110"/>
      <c r="F56" s="297"/>
      <c r="G56" s="5"/>
    </row>
    <row r="57" spans="2:8" s="24" customFormat="1">
      <c r="B57" s="33"/>
      <c r="C57" s="110"/>
      <c r="D57" s="110"/>
      <c r="E57" s="110"/>
      <c r="F57" s="297"/>
      <c r="G57" s="5"/>
    </row>
    <row r="58" spans="2:8" s="24" customFormat="1">
      <c r="B58" s="80" t="s">
        <v>47</v>
      </c>
      <c r="C58" s="110" t="s">
        <v>48</v>
      </c>
      <c r="D58" s="110"/>
      <c r="E58" s="110"/>
      <c r="F58" s="297"/>
      <c r="G58" s="5"/>
    </row>
    <row r="59" spans="2:8" ht="13.5" thickBot="1">
      <c r="B59" s="36" t="s">
        <v>28</v>
      </c>
      <c r="C59" s="181" t="s">
        <v>29</v>
      </c>
      <c r="D59" s="37"/>
      <c r="E59" s="37"/>
      <c r="F59" s="67"/>
      <c r="G59" s="38"/>
    </row>
    <row r="60" spans="2:8">
      <c r="D60" s="1"/>
      <c r="E60" s="39"/>
      <c r="F60" s="1"/>
      <c r="G60" s="40"/>
    </row>
    <row r="61" spans="2:8">
      <c r="E61" s="17"/>
    </row>
    <row r="62" spans="2:8" ht="21">
      <c r="B62" s="477" t="s">
        <v>94</v>
      </c>
      <c r="C62" s="477"/>
      <c r="D62" s="477"/>
      <c r="E62" s="477"/>
      <c r="F62" s="477"/>
      <c r="G62" s="477"/>
      <c r="H62" s="477"/>
    </row>
    <row r="63" spans="2:8" ht="21">
      <c r="B63" s="477" t="s">
        <v>425</v>
      </c>
      <c r="C63" s="477"/>
      <c r="D63" s="477"/>
      <c r="E63" s="477"/>
      <c r="F63" s="477"/>
      <c r="G63" s="477"/>
      <c r="H63" s="477"/>
    </row>
    <row r="64" spans="2:8" ht="15">
      <c r="B64" s="478" t="s">
        <v>426</v>
      </c>
      <c r="C64" s="478" t="s">
        <v>427</v>
      </c>
      <c r="D64" s="478" t="s">
        <v>98</v>
      </c>
      <c r="E64" s="478" t="s">
        <v>428</v>
      </c>
      <c r="F64" s="479" t="s">
        <v>5</v>
      </c>
      <c r="G64" s="480" t="s">
        <v>429</v>
      </c>
      <c r="H64" s="481" t="s">
        <v>430</v>
      </c>
    </row>
    <row r="65" spans="2:8" ht="15">
      <c r="B65" s="482"/>
      <c r="C65" s="478" t="s">
        <v>58</v>
      </c>
      <c r="D65" s="482"/>
      <c r="E65" s="482"/>
      <c r="F65" s="483"/>
      <c r="G65" s="484"/>
      <c r="H65" s="485"/>
    </row>
    <row r="66" spans="2:8" ht="15">
      <c r="B66" s="482">
        <v>1</v>
      </c>
      <c r="C66" s="486" t="s">
        <v>431</v>
      </c>
      <c r="D66" s="486" t="s">
        <v>102</v>
      </c>
      <c r="E66" s="486" t="s">
        <v>64</v>
      </c>
      <c r="F66" s="483">
        <v>5161</v>
      </c>
      <c r="G66" s="484">
        <v>64.321668333250273</v>
      </c>
      <c r="H66" s="487">
        <v>6.4284823433270653</v>
      </c>
    </row>
    <row r="67" spans="2:8" ht="15">
      <c r="B67" s="482">
        <v>2</v>
      </c>
      <c r="C67" s="486" t="s">
        <v>432</v>
      </c>
      <c r="D67" s="486" t="s">
        <v>206</v>
      </c>
      <c r="E67" s="486" t="s">
        <v>64</v>
      </c>
      <c r="F67" s="483">
        <v>14283</v>
      </c>
      <c r="G67" s="484">
        <v>37.549572332031275</v>
      </c>
      <c r="H67" s="487">
        <v>3.7528063091479811</v>
      </c>
    </row>
    <row r="68" spans="2:8" ht="15">
      <c r="B68" s="482">
        <v>3</v>
      </c>
      <c r="C68" s="486" t="s">
        <v>433</v>
      </c>
      <c r="D68" s="486" t="s">
        <v>186</v>
      </c>
      <c r="E68" s="486" t="s">
        <v>64</v>
      </c>
      <c r="F68" s="483">
        <v>5867</v>
      </c>
      <c r="G68" s="484">
        <v>32.045345317575702</v>
      </c>
      <c r="H68" s="487">
        <v>3.2026989022199142</v>
      </c>
    </row>
    <row r="69" spans="2:8" ht="15">
      <c r="B69" s="482">
        <v>4</v>
      </c>
      <c r="C69" s="486" t="s">
        <v>434</v>
      </c>
      <c r="D69" s="486" t="s">
        <v>100</v>
      </c>
      <c r="E69" s="486" t="s">
        <v>63</v>
      </c>
      <c r="F69" s="483">
        <v>2886</v>
      </c>
      <c r="G69" s="484">
        <v>30.990238146344851</v>
      </c>
      <c r="H69" s="487">
        <v>3.0972486240114265</v>
      </c>
    </row>
    <row r="70" spans="2:8" ht="15">
      <c r="B70" s="482">
        <v>5</v>
      </c>
      <c r="C70" s="486" t="s">
        <v>212</v>
      </c>
      <c r="D70" s="486" t="s">
        <v>204</v>
      </c>
      <c r="E70" s="486" t="s">
        <v>64</v>
      </c>
      <c r="F70" s="483">
        <v>12327</v>
      </c>
      <c r="G70" s="484">
        <v>28.27819153624506</v>
      </c>
      <c r="H70" s="487">
        <v>2.8261993151381044</v>
      </c>
    </row>
    <row r="71" spans="2:8" ht="15">
      <c r="B71" s="482">
        <v>6</v>
      </c>
      <c r="C71" s="486" t="s">
        <v>435</v>
      </c>
      <c r="D71" s="486" t="s">
        <v>103</v>
      </c>
      <c r="E71" s="486" t="s">
        <v>71</v>
      </c>
      <c r="F71" s="483">
        <v>1566</v>
      </c>
      <c r="G71" s="484">
        <v>24.411543489254687</v>
      </c>
      <c r="H71" s="487">
        <v>2.4397560007458945</v>
      </c>
    </row>
    <row r="72" spans="2:8" ht="15">
      <c r="B72" s="482">
        <v>7</v>
      </c>
      <c r="C72" s="486" t="s">
        <v>436</v>
      </c>
      <c r="D72" s="486" t="s">
        <v>437</v>
      </c>
      <c r="E72" s="486" t="s">
        <v>74</v>
      </c>
      <c r="F72" s="483">
        <v>1728</v>
      </c>
      <c r="G72" s="484">
        <v>21.802107321850919</v>
      </c>
      <c r="H72" s="487">
        <v>2.1789618583849646</v>
      </c>
    </row>
    <row r="73" spans="2:8" ht="15">
      <c r="B73" s="482">
        <v>8</v>
      </c>
      <c r="C73" s="486" t="s">
        <v>438</v>
      </c>
      <c r="D73" s="486" t="s">
        <v>170</v>
      </c>
      <c r="E73" s="486" t="s">
        <v>64</v>
      </c>
      <c r="F73" s="483">
        <v>1797</v>
      </c>
      <c r="G73" s="484">
        <v>21.125080828635035</v>
      </c>
      <c r="H73" s="487">
        <v>2.1112979906653973</v>
      </c>
    </row>
    <row r="74" spans="2:8" ht="15">
      <c r="B74" s="482">
        <v>9</v>
      </c>
      <c r="C74" s="488" t="s">
        <v>439</v>
      </c>
      <c r="D74" s="488" t="s">
        <v>99</v>
      </c>
      <c r="E74" s="488" t="s">
        <v>74</v>
      </c>
      <c r="F74" s="483">
        <v>1757</v>
      </c>
      <c r="G74" s="484">
        <v>17.829075350325727</v>
      </c>
      <c r="H74" s="487">
        <v>1.7818862454500195</v>
      </c>
    </row>
    <row r="75" spans="2:8" ht="15">
      <c r="B75" s="482">
        <v>10</v>
      </c>
      <c r="C75" s="486" t="s">
        <v>440</v>
      </c>
      <c r="D75" s="486" t="s">
        <v>109</v>
      </c>
      <c r="E75" s="486" t="s">
        <v>73</v>
      </c>
      <c r="F75" s="483">
        <v>4690</v>
      </c>
      <c r="G75" s="484">
        <v>16.979763666671086</v>
      </c>
      <c r="H75" s="487">
        <v>1.6970037275702263</v>
      </c>
    </row>
    <row r="76" spans="2:8" ht="15">
      <c r="B76" s="482">
        <v>11</v>
      </c>
      <c r="C76" s="488" t="s">
        <v>441</v>
      </c>
      <c r="D76" s="488" t="s">
        <v>121</v>
      </c>
      <c r="E76" s="488" t="s">
        <v>62</v>
      </c>
      <c r="F76" s="483">
        <v>330</v>
      </c>
      <c r="G76" s="484">
        <v>15.717876701685309</v>
      </c>
      <c r="H76" s="487">
        <v>1.5708873147984477</v>
      </c>
    </row>
    <row r="77" spans="2:8" ht="15">
      <c r="B77" s="482">
        <v>12</v>
      </c>
      <c r="C77" s="489" t="s">
        <v>442</v>
      </c>
      <c r="D77" s="489" t="s">
        <v>329</v>
      </c>
      <c r="E77" s="489" t="s">
        <v>62</v>
      </c>
      <c r="F77" s="483">
        <v>4264</v>
      </c>
      <c r="G77" s="484">
        <v>13.791203991707098</v>
      </c>
      <c r="H77" s="487">
        <v>1.3783304079518248</v>
      </c>
    </row>
    <row r="78" spans="2:8" ht="15">
      <c r="B78" s="482">
        <v>13</v>
      </c>
      <c r="C78" s="486" t="s">
        <v>442</v>
      </c>
      <c r="D78" s="486" t="s">
        <v>107</v>
      </c>
      <c r="E78" s="486" t="s">
        <v>62</v>
      </c>
      <c r="F78" s="483">
        <v>2724</v>
      </c>
      <c r="G78" s="484">
        <v>13.707670446962327</v>
      </c>
      <c r="H78" s="487">
        <v>1.3699818384668867</v>
      </c>
    </row>
    <row r="79" spans="2:8" ht="15">
      <c r="B79" s="482">
        <v>14</v>
      </c>
      <c r="C79" s="486" t="s">
        <v>443</v>
      </c>
      <c r="D79" s="486" t="s">
        <v>223</v>
      </c>
      <c r="E79" s="486" t="s">
        <v>64</v>
      </c>
      <c r="F79" s="483">
        <v>1089</v>
      </c>
      <c r="G79" s="484">
        <v>13.258132968274474</v>
      </c>
      <c r="H79" s="487">
        <v>1.3250538411171231</v>
      </c>
    </row>
    <row r="80" spans="2:8" ht="15">
      <c r="B80" s="482">
        <v>15</v>
      </c>
      <c r="C80" s="486" t="s">
        <v>444</v>
      </c>
      <c r="D80" s="486" t="s">
        <v>132</v>
      </c>
      <c r="E80" s="486" t="s">
        <v>68</v>
      </c>
      <c r="F80" s="483">
        <v>5250</v>
      </c>
      <c r="G80" s="484">
        <v>13.254635033328615</v>
      </c>
      <c r="H80" s="487">
        <v>1.3247042479921274</v>
      </c>
    </row>
    <row r="81" spans="2:8" ht="15">
      <c r="B81" s="482">
        <v>16</v>
      </c>
      <c r="C81" s="486" t="s">
        <v>445</v>
      </c>
      <c r="D81" s="486" t="s">
        <v>446</v>
      </c>
      <c r="E81" s="486" t="s">
        <v>65</v>
      </c>
      <c r="F81" s="483">
        <v>126</v>
      </c>
      <c r="G81" s="484">
        <v>13.019332964998391</v>
      </c>
      <c r="H81" s="487">
        <v>1.3011875197914187</v>
      </c>
    </row>
    <row r="82" spans="2:8" ht="15">
      <c r="B82" s="482">
        <v>17</v>
      </c>
      <c r="C82" s="486" t="s">
        <v>447</v>
      </c>
      <c r="D82" s="486" t="s">
        <v>111</v>
      </c>
      <c r="E82" s="486" t="s">
        <v>75</v>
      </c>
      <c r="F82" s="483">
        <v>1507</v>
      </c>
      <c r="G82" s="484">
        <v>12.503607019086322</v>
      </c>
      <c r="H82" s="487">
        <v>1.2496444671436757</v>
      </c>
    </row>
    <row r="83" spans="2:8" ht="15">
      <c r="B83" s="482">
        <v>18</v>
      </c>
      <c r="C83" s="486" t="s">
        <v>448</v>
      </c>
      <c r="D83" s="486" t="s">
        <v>120</v>
      </c>
      <c r="E83" s="486" t="s">
        <v>69</v>
      </c>
      <c r="F83" s="483">
        <v>304</v>
      </c>
      <c r="G83" s="484">
        <v>11.291186968902677</v>
      </c>
      <c r="H83" s="487">
        <v>1.1284719122758435</v>
      </c>
    </row>
    <row r="84" spans="2:8" ht="15">
      <c r="B84" s="482">
        <v>19</v>
      </c>
      <c r="C84" s="486" t="s">
        <v>449</v>
      </c>
      <c r="D84" s="486" t="s">
        <v>113</v>
      </c>
      <c r="E84" s="486" t="s">
        <v>64</v>
      </c>
      <c r="F84" s="483">
        <v>1424</v>
      </c>
      <c r="G84" s="484">
        <v>10.868483843868475</v>
      </c>
      <c r="H84" s="487">
        <v>1.0862258131592437</v>
      </c>
    </row>
    <row r="85" spans="2:8" ht="15">
      <c r="B85" s="482">
        <v>20</v>
      </c>
      <c r="C85" s="486" t="s">
        <v>450</v>
      </c>
      <c r="D85" s="486" t="s">
        <v>101</v>
      </c>
      <c r="E85" s="486" t="s">
        <v>65</v>
      </c>
      <c r="F85" s="483">
        <v>737</v>
      </c>
      <c r="G85" s="484">
        <v>10.130430617053641</v>
      </c>
      <c r="H85" s="487">
        <v>1.0124627678284981</v>
      </c>
    </row>
    <row r="86" spans="2:8" ht="15">
      <c r="B86" s="482">
        <v>21</v>
      </c>
      <c r="C86" s="488" t="s">
        <v>451</v>
      </c>
      <c r="D86" s="488" t="s">
        <v>129</v>
      </c>
      <c r="E86" s="488" t="s">
        <v>75</v>
      </c>
      <c r="F86" s="483">
        <v>572</v>
      </c>
      <c r="G86" s="484">
        <v>9.9465591487957532</v>
      </c>
      <c r="H86" s="487">
        <v>0.99408615357444252</v>
      </c>
    </row>
    <row r="87" spans="2:8" ht="15">
      <c r="B87" s="482">
        <v>22</v>
      </c>
      <c r="C87" s="486" t="s">
        <v>452</v>
      </c>
      <c r="D87" s="486" t="s">
        <v>128</v>
      </c>
      <c r="E87" s="486" t="s">
        <v>63</v>
      </c>
      <c r="F87" s="483">
        <v>1258</v>
      </c>
      <c r="G87" s="484">
        <v>9.471209243602571</v>
      </c>
      <c r="H87" s="487">
        <v>0.94657839216805928</v>
      </c>
    </row>
    <row r="88" spans="2:8" ht="15">
      <c r="B88" s="482">
        <v>23</v>
      </c>
      <c r="C88" s="486" t="s">
        <v>453</v>
      </c>
      <c r="D88" s="486" t="s">
        <v>454</v>
      </c>
      <c r="E88" s="486" t="s">
        <v>64</v>
      </c>
      <c r="F88" s="483">
        <v>14504</v>
      </c>
      <c r="G88" s="484">
        <v>9.3767662528568696</v>
      </c>
      <c r="H88" s="487">
        <v>0.93713950300066029</v>
      </c>
    </row>
    <row r="89" spans="2:8" ht="15">
      <c r="B89" s="482">
        <v>24</v>
      </c>
      <c r="C89" s="486" t="s">
        <v>455</v>
      </c>
      <c r="D89" s="486" t="s">
        <v>456</v>
      </c>
      <c r="E89" s="486" t="s">
        <v>75</v>
      </c>
      <c r="F89" s="483">
        <v>580</v>
      </c>
      <c r="G89" s="484">
        <v>8.3569934402485799</v>
      </c>
      <c r="H89" s="487">
        <v>0.83522063662280333</v>
      </c>
    </row>
    <row r="90" spans="2:8" ht="15">
      <c r="B90" s="482">
        <v>25</v>
      </c>
      <c r="C90" s="488" t="s">
        <v>457</v>
      </c>
      <c r="D90" s="488" t="s">
        <v>145</v>
      </c>
      <c r="E90" s="488" t="s">
        <v>74</v>
      </c>
      <c r="F90" s="483">
        <v>1506</v>
      </c>
      <c r="G90" s="484">
        <v>8.1992871729880754</v>
      </c>
      <c r="H90" s="487">
        <v>0.8194590436668554</v>
      </c>
    </row>
    <row r="91" spans="2:8" ht="15">
      <c r="B91" s="482">
        <v>26</v>
      </c>
      <c r="C91" s="486" t="s">
        <v>458</v>
      </c>
      <c r="D91" s="486" t="s">
        <v>459</v>
      </c>
      <c r="E91" s="486" t="s">
        <v>460</v>
      </c>
      <c r="F91" s="483">
        <v>1285</v>
      </c>
      <c r="G91" s="484">
        <v>8.0302629590132568</v>
      </c>
      <c r="H91" s="487">
        <v>0.80256630435694909</v>
      </c>
    </row>
    <row r="92" spans="2:8" ht="15">
      <c r="B92" s="482">
        <v>27</v>
      </c>
      <c r="C92" s="486" t="s">
        <v>461</v>
      </c>
      <c r="D92" s="486" t="s">
        <v>116</v>
      </c>
      <c r="E92" s="486" t="s">
        <v>69</v>
      </c>
      <c r="F92" s="483">
        <v>157</v>
      </c>
      <c r="G92" s="484">
        <v>7.671747215849444</v>
      </c>
      <c r="H92" s="487">
        <v>0.76673526662962144</v>
      </c>
    </row>
    <row r="93" spans="2:8" ht="15">
      <c r="B93" s="482">
        <v>28</v>
      </c>
      <c r="C93" s="486" t="s">
        <v>462</v>
      </c>
      <c r="D93" s="486" t="s">
        <v>463</v>
      </c>
      <c r="E93" s="486" t="s">
        <v>464</v>
      </c>
      <c r="F93" s="483">
        <v>560</v>
      </c>
      <c r="G93" s="484">
        <v>7.6470784947984622</v>
      </c>
      <c r="H93" s="487">
        <v>0.76426980760441254</v>
      </c>
    </row>
    <row r="94" spans="2:8" ht="15">
      <c r="B94" s="482">
        <v>29</v>
      </c>
      <c r="C94" s="486" t="s">
        <v>465</v>
      </c>
      <c r="D94" s="486" t="s">
        <v>466</v>
      </c>
      <c r="E94" s="486" t="s">
        <v>62</v>
      </c>
      <c r="F94" s="483">
        <v>2604</v>
      </c>
      <c r="G94" s="484">
        <v>7.5960020519265647</v>
      </c>
      <c r="H94" s="487">
        <v>0.75916508909088154</v>
      </c>
    </row>
    <row r="95" spans="2:8" ht="15">
      <c r="B95" s="482">
        <v>30</v>
      </c>
      <c r="C95" s="488" t="s">
        <v>467</v>
      </c>
      <c r="D95" s="488" t="s">
        <v>115</v>
      </c>
      <c r="E95" s="488" t="s">
        <v>70</v>
      </c>
      <c r="F95" s="483">
        <v>4783</v>
      </c>
      <c r="G95" s="484">
        <v>7.5734380355375093</v>
      </c>
      <c r="H95" s="487">
        <v>0.75690997996964315</v>
      </c>
    </row>
    <row r="96" spans="2:8" ht="15">
      <c r="B96" s="482">
        <v>31</v>
      </c>
      <c r="C96" s="486" t="s">
        <v>468</v>
      </c>
      <c r="D96" s="486" t="s">
        <v>469</v>
      </c>
      <c r="E96" s="486" t="s">
        <v>71</v>
      </c>
      <c r="F96" s="483">
        <v>2117</v>
      </c>
      <c r="G96" s="484">
        <v>7.3998884048185536</v>
      </c>
      <c r="H96" s="487">
        <v>0.73956495821138413</v>
      </c>
    </row>
    <row r="97" spans="2:8" ht="15">
      <c r="B97" s="482">
        <v>32</v>
      </c>
      <c r="C97" s="488" t="s">
        <v>470</v>
      </c>
      <c r="D97" s="488" t="s">
        <v>222</v>
      </c>
      <c r="E97" s="488" t="s">
        <v>63</v>
      </c>
      <c r="F97" s="483">
        <v>1426</v>
      </c>
      <c r="G97" s="484">
        <v>6.9565416593903731</v>
      </c>
      <c r="H97" s="487">
        <v>0.69525567956844703</v>
      </c>
    </row>
    <row r="98" spans="2:8" ht="15">
      <c r="B98" s="482">
        <v>33</v>
      </c>
      <c r="C98" s="486" t="s">
        <v>471</v>
      </c>
      <c r="D98" s="486" t="s">
        <v>322</v>
      </c>
      <c r="E98" s="486" t="s">
        <v>75</v>
      </c>
      <c r="F98" s="483">
        <v>869</v>
      </c>
      <c r="G98" s="484">
        <v>6.8757701202023025</v>
      </c>
      <c r="H98" s="487">
        <v>0.68718315242528138</v>
      </c>
    </row>
    <row r="99" spans="2:8" ht="15">
      <c r="B99" s="482">
        <v>34</v>
      </c>
      <c r="C99" s="488" t="s">
        <v>472</v>
      </c>
      <c r="D99" s="488" t="s">
        <v>473</v>
      </c>
      <c r="E99" s="488" t="s">
        <v>182</v>
      </c>
      <c r="F99" s="483">
        <v>2049</v>
      </c>
      <c r="G99" s="484">
        <v>6.7916378127597801</v>
      </c>
      <c r="H99" s="487">
        <v>0.67877474096904367</v>
      </c>
    </row>
    <row r="100" spans="2:8" ht="15">
      <c r="B100" s="482">
        <v>35</v>
      </c>
      <c r="C100" s="486" t="s">
        <v>474</v>
      </c>
      <c r="D100" s="486" t="s">
        <v>475</v>
      </c>
      <c r="E100" s="486" t="s">
        <v>63</v>
      </c>
      <c r="F100" s="483">
        <v>171</v>
      </c>
      <c r="G100" s="484">
        <v>6.6213128938048103</v>
      </c>
      <c r="H100" s="487">
        <v>0.66175200566843217</v>
      </c>
    </row>
    <row r="101" spans="2:8" ht="15">
      <c r="B101" s="482">
        <v>36</v>
      </c>
      <c r="C101" s="486" t="s">
        <v>476</v>
      </c>
      <c r="D101" s="486" t="s">
        <v>477</v>
      </c>
      <c r="E101" s="486" t="s">
        <v>464</v>
      </c>
      <c r="F101" s="483">
        <v>747</v>
      </c>
      <c r="G101" s="484">
        <v>6.5037871262960287</v>
      </c>
      <c r="H101" s="487">
        <v>0.65000616105815479</v>
      </c>
    </row>
    <row r="102" spans="2:8" ht="15">
      <c r="B102" s="482">
        <v>37</v>
      </c>
      <c r="C102" s="486" t="s">
        <v>478</v>
      </c>
      <c r="D102" s="486" t="s">
        <v>479</v>
      </c>
      <c r="E102" s="486" t="s">
        <v>480</v>
      </c>
      <c r="F102" s="483">
        <v>735</v>
      </c>
      <c r="G102" s="484">
        <v>6.2186502008951354</v>
      </c>
      <c r="H102" s="487">
        <v>0.62150880180320733</v>
      </c>
    </row>
    <row r="103" spans="2:8" ht="15">
      <c r="B103" s="482">
        <v>38</v>
      </c>
      <c r="C103" s="488" t="s">
        <v>481</v>
      </c>
      <c r="D103" s="488" t="s">
        <v>125</v>
      </c>
      <c r="E103" s="488" t="s">
        <v>70</v>
      </c>
      <c r="F103" s="483">
        <v>3423</v>
      </c>
      <c r="G103" s="484">
        <v>6.0248414917255468</v>
      </c>
      <c r="H103" s="487">
        <v>0.60213903268551716</v>
      </c>
    </row>
    <row r="104" spans="2:8" ht="15">
      <c r="B104" s="482">
        <v>39</v>
      </c>
      <c r="C104" s="488" t="s">
        <v>482</v>
      </c>
      <c r="D104" s="488" t="s">
        <v>172</v>
      </c>
      <c r="E104" s="488" t="s">
        <v>68</v>
      </c>
      <c r="F104" s="483">
        <v>540</v>
      </c>
      <c r="G104" s="484">
        <v>6.0217335652443813</v>
      </c>
      <c r="H104" s="487">
        <v>0.60182841806642762</v>
      </c>
    </row>
    <row r="105" spans="2:8" ht="15">
      <c r="B105" s="482">
        <v>40</v>
      </c>
      <c r="C105" s="490" t="s">
        <v>483</v>
      </c>
      <c r="D105" s="491" t="s">
        <v>484</v>
      </c>
      <c r="E105" s="491" t="s">
        <v>65</v>
      </c>
      <c r="F105" s="483">
        <v>220</v>
      </c>
      <c r="G105" s="484">
        <v>5.9911822971949462</v>
      </c>
      <c r="H105" s="487">
        <v>0.5987750413069115</v>
      </c>
    </row>
    <row r="106" spans="2:8" ht="15">
      <c r="B106" s="482">
        <v>41</v>
      </c>
      <c r="C106" s="486" t="s">
        <v>485</v>
      </c>
      <c r="D106" s="486" t="s">
        <v>108</v>
      </c>
      <c r="E106" s="486" t="s">
        <v>62</v>
      </c>
      <c r="F106" s="483">
        <v>397</v>
      </c>
      <c r="G106" s="484">
        <v>5.829595007161867</v>
      </c>
      <c r="H106" s="487">
        <v>0.58262556838742974</v>
      </c>
    </row>
    <row r="107" spans="2:8" ht="15">
      <c r="B107" s="482">
        <v>42</v>
      </c>
      <c r="C107" s="486" t="s">
        <v>486</v>
      </c>
      <c r="D107" s="486" t="s">
        <v>221</v>
      </c>
      <c r="E107" s="486" t="s">
        <v>73</v>
      </c>
      <c r="F107" s="483">
        <v>5470</v>
      </c>
      <c r="G107" s="484">
        <v>5.7272922140459759</v>
      </c>
      <c r="H107" s="487">
        <v>0.57240114921018992</v>
      </c>
    </row>
    <row r="108" spans="2:8" ht="15">
      <c r="B108" s="482">
        <v>43</v>
      </c>
      <c r="C108" s="488" t="s">
        <v>487</v>
      </c>
      <c r="D108" s="488" t="s">
        <v>119</v>
      </c>
      <c r="E108" s="488" t="s">
        <v>75</v>
      </c>
      <c r="F108" s="483">
        <v>1081</v>
      </c>
      <c r="G108" s="484">
        <v>5.6993095571393475</v>
      </c>
      <c r="H108" s="487">
        <v>0.5696044864291242</v>
      </c>
    </row>
    <row r="109" spans="2:8" ht="15">
      <c r="B109" s="482">
        <v>44</v>
      </c>
      <c r="C109" s="486" t="s">
        <v>488</v>
      </c>
      <c r="D109" s="486" t="s">
        <v>183</v>
      </c>
      <c r="E109" s="486" t="s">
        <v>182</v>
      </c>
      <c r="F109" s="483">
        <v>3179</v>
      </c>
      <c r="G109" s="484">
        <v>5.6941999087360387</v>
      </c>
      <c r="H109" s="487">
        <v>0.56909381428095951</v>
      </c>
    </row>
    <row r="110" spans="2:8" ht="15">
      <c r="B110" s="482">
        <v>45</v>
      </c>
      <c r="C110" s="486" t="s">
        <v>489</v>
      </c>
      <c r="D110" s="486" t="s">
        <v>104</v>
      </c>
      <c r="E110" s="486" t="s">
        <v>63</v>
      </c>
      <c r="F110" s="483">
        <v>216</v>
      </c>
      <c r="G110" s="484">
        <v>5.6649455921128737</v>
      </c>
      <c r="H110" s="487">
        <v>0.56617005837177248</v>
      </c>
    </row>
    <row r="111" spans="2:8" ht="15">
      <c r="B111" s="482">
        <v>46</v>
      </c>
      <c r="C111" s="486" t="s">
        <v>197</v>
      </c>
      <c r="D111" s="486" t="s">
        <v>211</v>
      </c>
      <c r="E111" s="486" t="s">
        <v>64</v>
      </c>
      <c r="F111" s="483">
        <v>3727</v>
      </c>
      <c r="G111" s="484">
        <v>5.6532317852341789</v>
      </c>
      <c r="H111" s="487">
        <v>0.56499934867713741</v>
      </c>
    </row>
    <row r="112" spans="2:8" ht="15">
      <c r="B112" s="482">
        <v>47</v>
      </c>
      <c r="C112" s="486" t="s">
        <v>490</v>
      </c>
      <c r="D112" s="486" t="s">
        <v>131</v>
      </c>
      <c r="E112" s="486" t="s">
        <v>74</v>
      </c>
      <c r="F112" s="483">
        <v>920</v>
      </c>
      <c r="G112" s="484">
        <v>5.4526507135658306</v>
      </c>
      <c r="H112" s="487">
        <v>0.54495273124574473</v>
      </c>
    </row>
    <row r="113" spans="2:8" ht="15">
      <c r="B113" s="482">
        <v>48</v>
      </c>
      <c r="C113" s="488" t="s">
        <v>491</v>
      </c>
      <c r="D113" s="488" t="s">
        <v>492</v>
      </c>
      <c r="E113" s="488" t="s">
        <v>68</v>
      </c>
      <c r="F113" s="483">
        <v>182</v>
      </c>
      <c r="G113" s="484">
        <v>5.3375533523472258</v>
      </c>
      <c r="H113" s="487">
        <v>0.53344958815990451</v>
      </c>
    </row>
    <row r="114" spans="2:8" ht="15">
      <c r="B114" s="482">
        <v>49</v>
      </c>
      <c r="C114" s="486" t="s">
        <v>493</v>
      </c>
      <c r="D114" s="486" t="s">
        <v>494</v>
      </c>
      <c r="E114" s="486" t="s">
        <v>65</v>
      </c>
      <c r="F114" s="483">
        <v>2658</v>
      </c>
      <c r="G114" s="484">
        <v>5.2140514095945925</v>
      </c>
      <c r="H114" s="487">
        <v>0.52110646835401653</v>
      </c>
    </row>
    <row r="115" spans="2:8" ht="15">
      <c r="B115" s="482">
        <v>50</v>
      </c>
      <c r="C115" s="486" t="s">
        <v>495</v>
      </c>
      <c r="D115" s="486" t="s">
        <v>496</v>
      </c>
      <c r="E115" s="486" t="s">
        <v>67</v>
      </c>
      <c r="F115" s="483">
        <v>407</v>
      </c>
      <c r="G115" s="484">
        <v>5.0330107150723888</v>
      </c>
      <c r="H115" s="487">
        <v>0.50301276932043548</v>
      </c>
    </row>
    <row r="116" spans="2:8" ht="15">
      <c r="B116" s="482">
        <v>51</v>
      </c>
      <c r="C116" s="486" t="s">
        <v>497</v>
      </c>
      <c r="D116" s="486" t="s">
        <v>498</v>
      </c>
      <c r="E116" s="486" t="s">
        <v>97</v>
      </c>
      <c r="F116" s="483">
        <v>669</v>
      </c>
      <c r="G116" s="484">
        <v>4.8879952087019936</v>
      </c>
      <c r="H116" s="487">
        <v>0.48851952549813837</v>
      </c>
    </row>
    <row r="117" spans="2:8" ht="15">
      <c r="B117" s="482">
        <v>52</v>
      </c>
      <c r="C117" s="488" t="s">
        <v>499</v>
      </c>
      <c r="D117" s="488" t="s">
        <v>500</v>
      </c>
      <c r="E117" s="488" t="s">
        <v>68</v>
      </c>
      <c r="F117" s="483">
        <v>1606</v>
      </c>
      <c r="G117" s="484">
        <v>4.8743889224838899</v>
      </c>
      <c r="H117" s="487">
        <v>0.48715967627504048</v>
      </c>
    </row>
    <row r="118" spans="2:8" ht="15">
      <c r="B118" s="482">
        <v>53</v>
      </c>
      <c r="C118" s="486" t="s">
        <v>501</v>
      </c>
      <c r="D118" s="486" t="s">
        <v>105</v>
      </c>
      <c r="E118" s="486" t="s">
        <v>68</v>
      </c>
      <c r="F118" s="483">
        <v>527</v>
      </c>
      <c r="G118" s="484">
        <v>4.861579558130396</v>
      </c>
      <c r="H118" s="487">
        <v>0.48587947358892464</v>
      </c>
    </row>
    <row r="119" spans="2:8" ht="15">
      <c r="B119" s="482">
        <v>54</v>
      </c>
      <c r="C119" s="486" t="s">
        <v>502</v>
      </c>
      <c r="D119" s="486" t="s">
        <v>503</v>
      </c>
      <c r="E119" s="486" t="s">
        <v>75</v>
      </c>
      <c r="F119" s="483">
        <v>400</v>
      </c>
      <c r="G119" s="484">
        <v>4.7895418622431896</v>
      </c>
      <c r="H119" s="487">
        <v>0.47867983048163476</v>
      </c>
    </row>
    <row r="120" spans="2:8" ht="15">
      <c r="B120" s="482">
        <v>55</v>
      </c>
      <c r="C120" s="486" t="s">
        <v>504</v>
      </c>
      <c r="D120" s="486" t="s">
        <v>505</v>
      </c>
      <c r="E120" s="486" t="s">
        <v>506</v>
      </c>
      <c r="F120" s="483">
        <v>3130</v>
      </c>
      <c r="G120" s="484">
        <v>4.5316423352950643</v>
      </c>
      <c r="H120" s="487">
        <v>0.45290465085244913</v>
      </c>
    </row>
    <row r="121" spans="2:8" ht="15">
      <c r="B121" s="482">
        <v>56</v>
      </c>
      <c r="C121" s="486" t="s">
        <v>507</v>
      </c>
      <c r="D121" s="486" t="s">
        <v>130</v>
      </c>
      <c r="E121" s="486" t="s">
        <v>69</v>
      </c>
      <c r="F121" s="483">
        <v>264</v>
      </c>
      <c r="G121" s="484">
        <v>4.4569504743123938</v>
      </c>
      <c r="H121" s="487">
        <v>0.44543974327216607</v>
      </c>
    </row>
    <row r="122" spans="2:8" ht="15">
      <c r="B122" s="482">
        <v>57</v>
      </c>
      <c r="C122" s="486" t="s">
        <v>508</v>
      </c>
      <c r="D122" s="486" t="s">
        <v>117</v>
      </c>
      <c r="E122" s="486" t="s">
        <v>75</v>
      </c>
      <c r="F122" s="483">
        <v>151</v>
      </c>
      <c r="G122" s="484">
        <v>4.4390025362235175</v>
      </c>
      <c r="H122" s="487">
        <v>0.44364597756158619</v>
      </c>
    </row>
    <row r="123" spans="2:8" ht="15">
      <c r="B123" s="482">
        <v>58</v>
      </c>
      <c r="C123" s="486" t="s">
        <v>509</v>
      </c>
      <c r="D123" s="486" t="s">
        <v>510</v>
      </c>
      <c r="E123" s="486" t="s">
        <v>64</v>
      </c>
      <c r="F123" s="483">
        <v>3481</v>
      </c>
      <c r="G123" s="484">
        <v>4.2934717948428807</v>
      </c>
      <c r="H123" s="487">
        <v>0.42910123975208658</v>
      </c>
    </row>
    <row r="124" spans="2:8" ht="15">
      <c r="B124" s="482">
        <v>59</v>
      </c>
      <c r="C124" s="486" t="s">
        <v>511</v>
      </c>
      <c r="D124" s="486" t="s">
        <v>122</v>
      </c>
      <c r="E124" s="486" t="s">
        <v>62</v>
      </c>
      <c r="F124" s="483">
        <v>133</v>
      </c>
      <c r="G124" s="484">
        <v>4.267369423165265</v>
      </c>
      <c r="H124" s="487">
        <v>0.42649249778695048</v>
      </c>
    </row>
    <row r="125" spans="2:8" ht="15">
      <c r="B125" s="482">
        <v>60</v>
      </c>
      <c r="C125" s="486" t="s">
        <v>512</v>
      </c>
      <c r="D125" s="486" t="s">
        <v>513</v>
      </c>
      <c r="E125" s="486" t="s">
        <v>76</v>
      </c>
      <c r="F125" s="483">
        <v>3181</v>
      </c>
      <c r="G125" s="484">
        <v>4.2181958208394086</v>
      </c>
      <c r="H125" s="487">
        <v>0.42157795432903244</v>
      </c>
    </row>
    <row r="126" spans="2:8" ht="15">
      <c r="B126" s="482">
        <v>61</v>
      </c>
      <c r="C126" s="488" t="s">
        <v>514</v>
      </c>
      <c r="D126" s="488" t="s">
        <v>114</v>
      </c>
      <c r="E126" s="488" t="s">
        <v>78</v>
      </c>
      <c r="F126" s="483">
        <v>1265</v>
      </c>
      <c r="G126" s="484">
        <v>4.1508282894581106</v>
      </c>
      <c r="H126" s="487">
        <v>0.4148450601547945</v>
      </c>
    </row>
    <row r="127" spans="2:8" ht="15">
      <c r="B127" s="482">
        <v>62</v>
      </c>
      <c r="C127" s="486" t="s">
        <v>515</v>
      </c>
      <c r="D127" s="486" t="s">
        <v>516</v>
      </c>
      <c r="E127" s="486" t="s">
        <v>73</v>
      </c>
      <c r="F127" s="483">
        <v>912</v>
      </c>
      <c r="G127" s="484">
        <v>4.0177204307787537</v>
      </c>
      <c r="H127" s="487">
        <v>0.40154189900472853</v>
      </c>
    </row>
    <row r="128" spans="2:8" ht="15">
      <c r="B128" s="482">
        <v>63</v>
      </c>
      <c r="C128" s="486" t="s">
        <v>517</v>
      </c>
      <c r="D128" s="486" t="s">
        <v>518</v>
      </c>
      <c r="E128" s="486" t="s">
        <v>199</v>
      </c>
      <c r="F128" s="483">
        <v>2192</v>
      </c>
      <c r="G128" s="484">
        <v>3.9192010993878061</v>
      </c>
      <c r="H128" s="487">
        <v>0.39169560927477598</v>
      </c>
    </row>
    <row r="129" spans="2:8" ht="15">
      <c r="B129" s="482">
        <v>64</v>
      </c>
      <c r="C129" s="486" t="s">
        <v>519</v>
      </c>
      <c r="D129" s="486" t="s">
        <v>175</v>
      </c>
      <c r="E129" s="486" t="s">
        <v>63</v>
      </c>
      <c r="F129" s="483">
        <v>706</v>
      </c>
      <c r="G129" s="484">
        <v>3.8492285702806055</v>
      </c>
      <c r="H129" s="487">
        <v>0.38470236454808332</v>
      </c>
    </row>
    <row r="130" spans="2:8" ht="15">
      <c r="B130" s="482">
        <v>65</v>
      </c>
      <c r="C130" s="486" t="s">
        <v>520</v>
      </c>
      <c r="D130" s="486" t="s">
        <v>521</v>
      </c>
      <c r="E130" s="486" t="s">
        <v>460</v>
      </c>
      <c r="F130" s="483">
        <v>96</v>
      </c>
      <c r="G130" s="484">
        <v>3.8259009322516619</v>
      </c>
      <c r="H130" s="487">
        <v>0.38237093700482311</v>
      </c>
    </row>
    <row r="131" spans="2:8" ht="15">
      <c r="B131" s="482">
        <v>66</v>
      </c>
      <c r="C131" s="486" t="s">
        <v>522</v>
      </c>
      <c r="D131" s="486" t="s">
        <v>523</v>
      </c>
      <c r="E131" s="486" t="s">
        <v>65</v>
      </c>
      <c r="F131" s="483">
        <v>343</v>
      </c>
      <c r="G131" s="484">
        <v>3.744739888908438</v>
      </c>
      <c r="H131" s="487">
        <v>0.37425948175781726</v>
      </c>
    </row>
    <row r="132" spans="2:8" ht="15">
      <c r="B132" s="482">
        <v>67</v>
      </c>
      <c r="C132" s="488" t="s">
        <v>524</v>
      </c>
      <c r="D132" s="488" t="s">
        <v>198</v>
      </c>
      <c r="E132" s="488" t="s">
        <v>199</v>
      </c>
      <c r="F132" s="483">
        <v>735</v>
      </c>
      <c r="G132" s="484">
        <v>3.6526823647427529</v>
      </c>
      <c r="H132" s="487">
        <v>0.36505900260352275</v>
      </c>
    </row>
    <row r="133" spans="2:8" ht="15">
      <c r="B133" s="482">
        <v>68</v>
      </c>
      <c r="C133" s="488" t="s">
        <v>525</v>
      </c>
      <c r="D133" s="488" t="s">
        <v>112</v>
      </c>
      <c r="E133" s="488" t="s">
        <v>62</v>
      </c>
      <c r="F133" s="483">
        <v>134</v>
      </c>
      <c r="G133" s="484">
        <v>3.6195020898838339</v>
      </c>
      <c r="H133" s="487">
        <v>0.36174287575848818</v>
      </c>
    </row>
    <row r="134" spans="2:8" ht="15">
      <c r="B134" s="482">
        <v>69</v>
      </c>
      <c r="C134" s="486" t="s">
        <v>526</v>
      </c>
      <c r="D134" s="486" t="s">
        <v>266</v>
      </c>
      <c r="E134" s="486" t="s">
        <v>267</v>
      </c>
      <c r="F134" s="483">
        <v>1548</v>
      </c>
      <c r="G134" s="484">
        <v>3.5986801772443258</v>
      </c>
      <c r="H134" s="487">
        <v>0.35966187722057896</v>
      </c>
    </row>
    <row r="135" spans="2:8" ht="15">
      <c r="B135" s="482">
        <v>70</v>
      </c>
      <c r="C135" s="486" t="s">
        <v>527</v>
      </c>
      <c r="D135" s="486" t="s">
        <v>528</v>
      </c>
      <c r="E135" s="486" t="s">
        <v>182</v>
      </c>
      <c r="F135" s="483">
        <v>2131</v>
      </c>
      <c r="G135" s="484">
        <v>3.4791921872065878</v>
      </c>
      <c r="H135" s="487">
        <v>0.34771992275793073</v>
      </c>
    </row>
    <row r="136" spans="2:8" ht="15">
      <c r="B136" s="482">
        <v>71</v>
      </c>
      <c r="C136" s="486" t="s">
        <v>529</v>
      </c>
      <c r="D136" s="486" t="s">
        <v>530</v>
      </c>
      <c r="E136" s="486" t="s">
        <v>182</v>
      </c>
      <c r="F136" s="483">
        <v>633</v>
      </c>
      <c r="G136" s="484">
        <v>3.4790410984981643</v>
      </c>
      <c r="H136" s="487">
        <v>0.34770482254178975</v>
      </c>
    </row>
    <row r="137" spans="2:8" ht="15">
      <c r="B137" s="482">
        <v>72</v>
      </c>
      <c r="C137" s="486" t="s">
        <v>531</v>
      </c>
      <c r="D137" s="486" t="s">
        <v>532</v>
      </c>
      <c r="E137" s="486" t="s">
        <v>480</v>
      </c>
      <c r="F137" s="483">
        <v>2202</v>
      </c>
      <c r="G137" s="484">
        <v>3.4577948309265607</v>
      </c>
      <c r="H137" s="487">
        <v>0.34558141281867705</v>
      </c>
    </row>
    <row r="138" spans="2:8" ht="15">
      <c r="B138" s="482">
        <v>73</v>
      </c>
      <c r="C138" s="488" t="s">
        <v>533</v>
      </c>
      <c r="D138" s="488" t="s">
        <v>110</v>
      </c>
      <c r="E138" s="488" t="s">
        <v>72</v>
      </c>
      <c r="F138" s="483">
        <v>974</v>
      </c>
      <c r="G138" s="484">
        <v>3.4575992843278738</v>
      </c>
      <c r="H138" s="487">
        <v>0.34556186936015781</v>
      </c>
    </row>
    <row r="139" spans="2:8" ht="15">
      <c r="B139" s="482">
        <v>74</v>
      </c>
      <c r="C139" s="486" t="s">
        <v>534</v>
      </c>
      <c r="D139" s="486" t="s">
        <v>535</v>
      </c>
      <c r="E139" s="486" t="s">
        <v>464</v>
      </c>
      <c r="F139" s="483">
        <v>328</v>
      </c>
      <c r="G139" s="484">
        <v>3.3701552177978975</v>
      </c>
      <c r="H139" s="487">
        <v>0.33682247170019264</v>
      </c>
    </row>
    <row r="140" spans="2:8" ht="15">
      <c r="B140" s="482">
        <v>75</v>
      </c>
      <c r="C140" s="486" t="s">
        <v>536</v>
      </c>
      <c r="D140" s="486" t="s">
        <v>537</v>
      </c>
      <c r="E140" s="486" t="s">
        <v>464</v>
      </c>
      <c r="F140" s="483">
        <v>81</v>
      </c>
      <c r="G140" s="484">
        <v>3.2966668324054411</v>
      </c>
      <c r="H140" s="487">
        <v>0.32947784274113912</v>
      </c>
    </row>
    <row r="141" spans="2:8" ht="15">
      <c r="B141" s="482">
        <v>76</v>
      </c>
      <c r="C141" s="486" t="s">
        <v>538</v>
      </c>
      <c r="D141" s="486" t="s">
        <v>539</v>
      </c>
      <c r="E141" s="486" t="s">
        <v>75</v>
      </c>
      <c r="F141" s="483">
        <v>281</v>
      </c>
      <c r="G141" s="484">
        <v>3.2715118794226448</v>
      </c>
      <c r="H141" s="487">
        <v>0.32696378837520884</v>
      </c>
    </row>
    <row r="142" spans="2:8" ht="15">
      <c r="B142" s="482">
        <v>77</v>
      </c>
      <c r="C142" s="492" t="s">
        <v>540</v>
      </c>
      <c r="D142" s="492" t="s">
        <v>541</v>
      </c>
      <c r="E142" s="492" t="s">
        <v>542</v>
      </c>
      <c r="F142" s="483">
        <v>1107</v>
      </c>
      <c r="G142" s="484">
        <v>3.2228160739609208</v>
      </c>
      <c r="H142" s="487">
        <v>0.3220969972344237</v>
      </c>
    </row>
    <row r="143" spans="2:8" ht="15">
      <c r="B143" s="482">
        <v>78</v>
      </c>
      <c r="C143" s="486" t="s">
        <v>543</v>
      </c>
      <c r="D143" s="486" t="s">
        <v>544</v>
      </c>
      <c r="E143" s="486" t="s">
        <v>182</v>
      </c>
      <c r="F143" s="483">
        <v>441</v>
      </c>
      <c r="G143" s="484">
        <v>3.2127150546122518</v>
      </c>
      <c r="H143" s="487">
        <v>0.32108747390868997</v>
      </c>
    </row>
    <row r="144" spans="2:8" ht="15">
      <c r="B144" s="482">
        <v>79</v>
      </c>
      <c r="C144" s="492" t="s">
        <v>545</v>
      </c>
      <c r="D144" s="492" t="s">
        <v>546</v>
      </c>
      <c r="E144" s="492" t="s">
        <v>65</v>
      </c>
      <c r="F144" s="483">
        <v>376</v>
      </c>
      <c r="G144" s="484">
        <v>3.1795129201068364</v>
      </c>
      <c r="H144" s="487">
        <v>0.31776916235117558</v>
      </c>
    </row>
    <row r="145" spans="2:8" ht="15">
      <c r="B145" s="482">
        <v>80</v>
      </c>
      <c r="C145" s="488" t="s">
        <v>547</v>
      </c>
      <c r="D145" s="488" t="s">
        <v>548</v>
      </c>
      <c r="E145" s="488" t="s">
        <v>75</v>
      </c>
      <c r="F145" s="483">
        <v>68</v>
      </c>
      <c r="G145" s="484">
        <v>3.0997917285811512</v>
      </c>
      <c r="H145" s="487">
        <v>0.30980160980796922</v>
      </c>
    </row>
    <row r="146" spans="2:8" ht="15">
      <c r="B146" s="482">
        <v>81</v>
      </c>
      <c r="C146" s="488" t="s">
        <v>549</v>
      </c>
      <c r="D146" s="488" t="s">
        <v>550</v>
      </c>
      <c r="E146" s="488" t="s">
        <v>267</v>
      </c>
      <c r="F146" s="483">
        <v>199</v>
      </c>
      <c r="G146" s="484">
        <v>2.9896160321836569</v>
      </c>
      <c r="H146" s="487">
        <v>0.29879035128019676</v>
      </c>
    </row>
    <row r="147" spans="2:8" ht="15">
      <c r="B147" s="482">
        <v>82</v>
      </c>
      <c r="C147" s="486" t="s">
        <v>551</v>
      </c>
      <c r="D147" s="486" t="s">
        <v>552</v>
      </c>
      <c r="E147" s="486" t="s">
        <v>464</v>
      </c>
      <c r="F147" s="483">
        <v>1159</v>
      </c>
      <c r="G147" s="484">
        <v>2.9627540079750254</v>
      </c>
      <c r="H147" s="487">
        <v>0.29610568757656663</v>
      </c>
    </row>
    <row r="148" spans="2:8" ht="15">
      <c r="B148" s="482">
        <v>83</v>
      </c>
      <c r="C148" s="486" t="s">
        <v>553</v>
      </c>
      <c r="D148" s="486" t="s">
        <v>554</v>
      </c>
      <c r="E148" s="486" t="s">
        <v>64</v>
      </c>
      <c r="F148" s="483">
        <v>601</v>
      </c>
      <c r="G148" s="484">
        <v>2.8842878027217336</v>
      </c>
      <c r="H148" s="487">
        <v>0.28826356177216006</v>
      </c>
    </row>
    <row r="149" spans="2:8" ht="15">
      <c r="B149" s="482">
        <v>84</v>
      </c>
      <c r="C149" s="492" t="s">
        <v>555</v>
      </c>
      <c r="D149" s="492" t="s">
        <v>556</v>
      </c>
      <c r="E149" s="492" t="s">
        <v>199</v>
      </c>
      <c r="F149" s="483">
        <v>6837</v>
      </c>
      <c r="G149" s="484">
        <v>2.7586852307279468</v>
      </c>
      <c r="H149" s="487">
        <v>0.27571049937092984</v>
      </c>
    </row>
    <row r="150" spans="2:8" ht="15">
      <c r="B150" s="482">
        <v>85</v>
      </c>
      <c r="C150" s="492" t="s">
        <v>557</v>
      </c>
      <c r="D150" s="492" t="s">
        <v>558</v>
      </c>
      <c r="E150" s="492" t="s">
        <v>69</v>
      </c>
      <c r="F150" s="483">
        <v>2498</v>
      </c>
      <c r="G150" s="484">
        <v>2.7030671282447454</v>
      </c>
      <c r="H150" s="487">
        <v>0.27015187505275756</v>
      </c>
    </row>
    <row r="151" spans="2:8" ht="15">
      <c r="B151" s="482">
        <v>86</v>
      </c>
      <c r="C151" s="486" t="s">
        <v>559</v>
      </c>
      <c r="D151" s="486" t="s">
        <v>560</v>
      </c>
      <c r="E151" s="486" t="s">
        <v>480</v>
      </c>
      <c r="F151" s="483">
        <v>550</v>
      </c>
      <c r="G151" s="484">
        <v>2.6747693937230674</v>
      </c>
      <c r="H151" s="487">
        <v>0.26732372255854236</v>
      </c>
    </row>
    <row r="152" spans="2:8" ht="15">
      <c r="B152" s="482">
        <v>87</v>
      </c>
      <c r="C152" s="492" t="s">
        <v>561</v>
      </c>
      <c r="D152" s="492" t="s">
        <v>562</v>
      </c>
      <c r="E152" s="492" t="s">
        <v>267</v>
      </c>
      <c r="F152" s="483">
        <v>45</v>
      </c>
      <c r="G152" s="484">
        <v>2.6228191285033091</v>
      </c>
      <c r="H152" s="487">
        <v>0.26213167186473696</v>
      </c>
    </row>
    <row r="153" spans="2:8" ht="15">
      <c r="B153" s="482">
        <v>88</v>
      </c>
      <c r="C153" s="486" t="s">
        <v>563</v>
      </c>
      <c r="D153" s="486" t="s">
        <v>564</v>
      </c>
      <c r="E153" s="486" t="s">
        <v>67</v>
      </c>
      <c r="F153" s="483">
        <v>3245</v>
      </c>
      <c r="G153" s="484">
        <v>2.5474425833755521</v>
      </c>
      <c r="H153" s="487">
        <v>0.25459833509019475</v>
      </c>
    </row>
    <row r="154" spans="2:8" ht="15">
      <c r="B154" s="482">
        <v>89</v>
      </c>
      <c r="C154" s="486" t="s">
        <v>565</v>
      </c>
      <c r="D154" s="486" t="s">
        <v>566</v>
      </c>
      <c r="E154" s="486" t="s">
        <v>63</v>
      </c>
      <c r="F154" s="483">
        <v>1149</v>
      </c>
      <c r="G154" s="484">
        <v>2.537350223704788</v>
      </c>
      <c r="H154" s="487">
        <v>0.25358967723620568</v>
      </c>
    </row>
    <row r="155" spans="2:8" ht="15">
      <c r="B155" s="482">
        <v>90</v>
      </c>
      <c r="C155" s="486" t="s">
        <v>567</v>
      </c>
      <c r="D155" s="486" t="s">
        <v>568</v>
      </c>
      <c r="E155" s="486" t="s">
        <v>464</v>
      </c>
      <c r="F155" s="483">
        <v>267</v>
      </c>
      <c r="G155" s="484">
        <v>2.5019444679817693</v>
      </c>
      <c r="H155" s="487">
        <v>0.25005112978531624</v>
      </c>
    </row>
    <row r="156" spans="2:8" ht="15">
      <c r="B156" s="482">
        <v>91</v>
      </c>
      <c r="C156" s="486" t="s">
        <v>569</v>
      </c>
      <c r="D156" s="486" t="s">
        <v>570</v>
      </c>
      <c r="E156" s="486" t="s">
        <v>75</v>
      </c>
      <c r="F156" s="483">
        <v>682</v>
      </c>
      <c r="G156" s="484">
        <v>2.5007429722749199</v>
      </c>
      <c r="H156" s="487">
        <v>0.24993104903901087</v>
      </c>
    </row>
    <row r="157" spans="2:8" ht="15">
      <c r="B157" s="482">
        <v>92</v>
      </c>
      <c r="C157" s="486" t="s">
        <v>571</v>
      </c>
      <c r="D157" s="486" t="s">
        <v>572</v>
      </c>
      <c r="E157" s="486" t="s">
        <v>68</v>
      </c>
      <c r="F157" s="483">
        <v>121</v>
      </c>
      <c r="G157" s="484">
        <v>2.4664221520627065</v>
      </c>
      <c r="H157" s="487">
        <v>0.24650093299165293</v>
      </c>
    </row>
    <row r="158" spans="2:8" ht="15">
      <c r="B158" s="482">
        <v>93</v>
      </c>
      <c r="C158" s="492" t="s">
        <v>573</v>
      </c>
      <c r="D158" s="492" t="s">
        <v>574</v>
      </c>
      <c r="E158" s="492" t="s">
        <v>75</v>
      </c>
      <c r="F158" s="483">
        <v>1914</v>
      </c>
      <c r="G158" s="484">
        <v>2.4637417837549518</v>
      </c>
      <c r="H158" s="487">
        <v>0.24623304969840962</v>
      </c>
    </row>
    <row r="159" spans="2:8" ht="15">
      <c r="B159" s="482">
        <v>94</v>
      </c>
      <c r="C159" s="486" t="s">
        <v>575</v>
      </c>
      <c r="D159" s="486" t="s">
        <v>576</v>
      </c>
      <c r="E159" s="486" t="s">
        <v>68</v>
      </c>
      <c r="F159" s="483">
        <v>297</v>
      </c>
      <c r="G159" s="484">
        <v>2.4100058585111053</v>
      </c>
      <c r="H159" s="487">
        <v>0.24086253528882243</v>
      </c>
    </row>
    <row r="160" spans="2:8" ht="15">
      <c r="B160" s="482">
        <v>95</v>
      </c>
      <c r="C160" s="486" t="s">
        <v>577</v>
      </c>
      <c r="D160" s="486" t="s">
        <v>578</v>
      </c>
      <c r="E160" s="486" t="s">
        <v>480</v>
      </c>
      <c r="F160" s="483">
        <v>396</v>
      </c>
      <c r="G160" s="484">
        <v>2.3987090963329507</v>
      </c>
      <c r="H160" s="487">
        <v>0.2397335061749819</v>
      </c>
    </row>
    <row r="161" spans="2:8" ht="15">
      <c r="B161" s="482">
        <v>96</v>
      </c>
      <c r="C161" s="488" t="s">
        <v>579</v>
      </c>
      <c r="D161" s="488" t="s">
        <v>580</v>
      </c>
      <c r="E161" s="488" t="s">
        <v>74</v>
      </c>
      <c r="F161" s="483">
        <v>539</v>
      </c>
      <c r="G161" s="484">
        <v>2.383629232797591</v>
      </c>
      <c r="H161" s="487">
        <v>0.23822638362998522</v>
      </c>
    </row>
    <row r="162" spans="2:8" ht="15">
      <c r="B162" s="482">
        <v>97</v>
      </c>
      <c r="C162" s="492" t="s">
        <v>581</v>
      </c>
      <c r="D162" s="492" t="s">
        <v>582</v>
      </c>
      <c r="E162" s="492" t="s">
        <v>464</v>
      </c>
      <c r="F162" s="483">
        <v>52</v>
      </c>
      <c r="G162" s="484">
        <v>2.2687536727751216</v>
      </c>
      <c r="H162" s="487">
        <v>0.22674540795848658</v>
      </c>
    </row>
    <row r="163" spans="2:8" ht="15">
      <c r="B163" s="482">
        <v>98</v>
      </c>
      <c r="C163" s="486" t="s">
        <v>583</v>
      </c>
      <c r="D163" s="486" t="s">
        <v>584</v>
      </c>
      <c r="E163" s="486" t="s">
        <v>480</v>
      </c>
      <c r="F163" s="483">
        <v>871</v>
      </c>
      <c r="G163" s="484">
        <v>2.2420012802881923</v>
      </c>
      <c r="H163" s="487">
        <v>0.22407170114707475</v>
      </c>
    </row>
    <row r="164" spans="2:8" ht="15">
      <c r="B164" s="482">
        <v>99</v>
      </c>
      <c r="C164" s="486" t="s">
        <v>585</v>
      </c>
      <c r="D164" s="486" t="s">
        <v>586</v>
      </c>
      <c r="E164" s="486" t="s">
        <v>182</v>
      </c>
      <c r="F164" s="483">
        <v>1115</v>
      </c>
      <c r="G164" s="484">
        <v>2.2000018781467654</v>
      </c>
      <c r="H164" s="487">
        <v>0.21987416675325858</v>
      </c>
    </row>
    <row r="165" spans="2:8" ht="15">
      <c r="B165" s="482">
        <v>100</v>
      </c>
      <c r="C165" s="486" t="s">
        <v>587</v>
      </c>
      <c r="D165" s="486" t="s">
        <v>588</v>
      </c>
      <c r="E165" s="486" t="s">
        <v>506</v>
      </c>
      <c r="F165" s="483">
        <v>119</v>
      </c>
      <c r="G165" s="484">
        <v>2.1805741049072371</v>
      </c>
      <c r="H165" s="487">
        <v>0.21793250229590327</v>
      </c>
    </row>
    <row r="166" spans="2:8" ht="15">
      <c r="B166" s="482">
        <v>101</v>
      </c>
      <c r="C166" s="486" t="s">
        <v>589</v>
      </c>
      <c r="D166" s="486" t="s">
        <v>590</v>
      </c>
      <c r="E166" s="486" t="s">
        <v>591</v>
      </c>
      <c r="F166" s="483">
        <v>517</v>
      </c>
      <c r="G166" s="484">
        <v>2.093442488587709</v>
      </c>
      <c r="H166" s="487">
        <v>0.20922433175913116</v>
      </c>
    </row>
    <row r="167" spans="2:8" ht="15">
      <c r="B167" s="482">
        <v>102</v>
      </c>
      <c r="C167" s="486" t="s">
        <v>592</v>
      </c>
      <c r="D167" s="486" t="s">
        <v>593</v>
      </c>
      <c r="E167" s="486" t="s">
        <v>460</v>
      </c>
      <c r="F167" s="483">
        <v>314</v>
      </c>
      <c r="G167" s="484">
        <v>2.0825778235289505</v>
      </c>
      <c r="H167" s="487">
        <v>0.20813848760573436</v>
      </c>
    </row>
    <row r="168" spans="2:8" ht="15">
      <c r="B168" s="482">
        <v>103</v>
      </c>
      <c r="C168" s="489" t="s">
        <v>594</v>
      </c>
      <c r="D168" s="489" t="s">
        <v>595</v>
      </c>
      <c r="E168" s="489" t="s">
        <v>69</v>
      </c>
      <c r="F168" s="483">
        <v>1212</v>
      </c>
      <c r="G168" s="484">
        <v>2.0631079085698683</v>
      </c>
      <c r="H168" s="487">
        <v>0.20619261139039619</v>
      </c>
    </row>
    <row r="169" spans="2:8" ht="15">
      <c r="B169" s="482">
        <v>104</v>
      </c>
      <c r="C169" s="492" t="s">
        <v>596</v>
      </c>
      <c r="D169" s="492" t="s">
        <v>597</v>
      </c>
      <c r="E169" s="492" t="s">
        <v>182</v>
      </c>
      <c r="F169" s="483">
        <v>78</v>
      </c>
      <c r="G169" s="484">
        <v>2.0414356168515391</v>
      </c>
      <c r="H169" s="487">
        <v>0.20402662365623334</v>
      </c>
    </row>
    <row r="170" spans="2:8" ht="15">
      <c r="B170" s="482">
        <v>105</v>
      </c>
      <c r="C170" s="486" t="s">
        <v>598</v>
      </c>
      <c r="D170" s="486" t="s">
        <v>599</v>
      </c>
      <c r="E170" s="486" t="s">
        <v>63</v>
      </c>
      <c r="F170" s="483">
        <v>449</v>
      </c>
      <c r="G170" s="484">
        <v>2.021345832091558</v>
      </c>
      <c r="H170" s="487">
        <v>0.2020187959683433</v>
      </c>
    </row>
    <row r="171" spans="2:8" ht="15">
      <c r="B171" s="482">
        <v>106</v>
      </c>
      <c r="C171" s="488" t="s">
        <v>600</v>
      </c>
      <c r="D171" s="488" t="s">
        <v>601</v>
      </c>
      <c r="E171" s="488" t="s">
        <v>65</v>
      </c>
      <c r="F171" s="483">
        <v>602</v>
      </c>
      <c r="G171" s="484">
        <v>1.9957366480306906</v>
      </c>
      <c r="H171" s="487">
        <v>0.19945934451398484</v>
      </c>
    </row>
    <row r="172" spans="2:8" ht="15">
      <c r="B172" s="482">
        <v>107</v>
      </c>
      <c r="C172" s="486" t="s">
        <v>602</v>
      </c>
      <c r="D172" s="486" t="s">
        <v>603</v>
      </c>
      <c r="E172" s="486" t="s">
        <v>182</v>
      </c>
      <c r="F172" s="483">
        <v>207</v>
      </c>
      <c r="G172" s="484">
        <v>1.942617527525647</v>
      </c>
      <c r="H172" s="487">
        <v>0.1941504752463136</v>
      </c>
    </row>
    <row r="173" spans="2:8" ht="15">
      <c r="B173" s="482">
        <v>108</v>
      </c>
      <c r="C173" s="488" t="s">
        <v>604</v>
      </c>
      <c r="D173" s="488" t="s">
        <v>605</v>
      </c>
      <c r="E173" s="488" t="s">
        <v>480</v>
      </c>
      <c r="F173" s="483">
        <v>453</v>
      </c>
      <c r="G173" s="484">
        <v>1.9101721009925776</v>
      </c>
      <c r="H173" s="487">
        <v>0.1909077911400972</v>
      </c>
    </row>
    <row r="174" spans="2:8" ht="15">
      <c r="B174" s="482">
        <v>109</v>
      </c>
      <c r="C174" s="486" t="s">
        <v>606</v>
      </c>
      <c r="D174" s="486" t="s">
        <v>607</v>
      </c>
      <c r="E174" s="486" t="s">
        <v>267</v>
      </c>
      <c r="F174" s="483">
        <v>707</v>
      </c>
      <c r="G174" s="484">
        <v>1.8610382229715277</v>
      </c>
      <c r="H174" s="487">
        <v>0.18599721783716211</v>
      </c>
    </row>
    <row r="175" spans="2:8" ht="15">
      <c r="B175" s="482">
        <v>110</v>
      </c>
      <c r="C175" s="486" t="s">
        <v>608</v>
      </c>
      <c r="D175" s="486" t="s">
        <v>609</v>
      </c>
      <c r="E175" s="486" t="s">
        <v>65</v>
      </c>
      <c r="F175" s="483">
        <v>175</v>
      </c>
      <c r="G175" s="484">
        <v>1.8526375358336489</v>
      </c>
      <c r="H175" s="487">
        <v>0.18515763033364968</v>
      </c>
    </row>
    <row r="176" spans="2:8" ht="15">
      <c r="B176" s="482">
        <v>111</v>
      </c>
      <c r="C176" s="486" t="s">
        <v>610</v>
      </c>
      <c r="D176" s="486" t="s">
        <v>169</v>
      </c>
      <c r="E176" s="486" t="s">
        <v>76</v>
      </c>
      <c r="F176" s="483">
        <v>610</v>
      </c>
      <c r="G176" s="484">
        <v>1.8176504744194206</v>
      </c>
      <c r="H176" s="487">
        <v>0.18166092832988651</v>
      </c>
    </row>
    <row r="177" spans="2:8" ht="15">
      <c r="B177" s="482">
        <v>112</v>
      </c>
      <c r="C177" s="486" t="s">
        <v>611</v>
      </c>
      <c r="D177" s="486" t="s">
        <v>612</v>
      </c>
      <c r="E177" s="486" t="s">
        <v>591</v>
      </c>
      <c r="F177" s="483">
        <v>1836</v>
      </c>
      <c r="G177" s="484">
        <v>1.8024911881361194</v>
      </c>
      <c r="H177" s="487">
        <v>0.1801458680596095</v>
      </c>
    </row>
    <row r="178" spans="2:8" ht="15">
      <c r="B178" s="482">
        <v>113</v>
      </c>
      <c r="C178" s="486" t="s">
        <v>613</v>
      </c>
      <c r="D178" s="486" t="s">
        <v>614</v>
      </c>
      <c r="E178" s="486" t="s">
        <v>67</v>
      </c>
      <c r="F178" s="483">
        <v>47</v>
      </c>
      <c r="G178" s="484">
        <v>1.726225385807715</v>
      </c>
      <c r="H178" s="487">
        <v>0.17252365650365739</v>
      </c>
    </row>
    <row r="179" spans="2:8" ht="15">
      <c r="B179" s="482">
        <v>114</v>
      </c>
      <c r="C179" s="486" t="s">
        <v>615</v>
      </c>
      <c r="D179" s="486" t="s">
        <v>133</v>
      </c>
      <c r="E179" s="486" t="s">
        <v>220</v>
      </c>
      <c r="F179" s="483">
        <v>1282</v>
      </c>
      <c r="G179" s="484">
        <v>1.7233650115871839</v>
      </c>
      <c r="H179" s="487">
        <v>0.17223778293028044</v>
      </c>
    </row>
    <row r="180" spans="2:8" ht="15">
      <c r="B180" s="482">
        <v>115</v>
      </c>
      <c r="C180" s="486" t="s">
        <v>616</v>
      </c>
      <c r="D180" s="486" t="s">
        <v>617</v>
      </c>
      <c r="E180" s="486" t="s">
        <v>267</v>
      </c>
      <c r="F180" s="483">
        <v>990</v>
      </c>
      <c r="G180" s="484">
        <v>1.7074175431503564</v>
      </c>
      <c r="H180" s="487">
        <v>0.17064394959349935</v>
      </c>
    </row>
    <row r="181" spans="2:8" ht="15">
      <c r="B181" s="482">
        <v>116</v>
      </c>
      <c r="C181" s="486" t="s">
        <v>618</v>
      </c>
      <c r="D181" s="486" t="s">
        <v>619</v>
      </c>
      <c r="E181" s="486" t="s">
        <v>65</v>
      </c>
      <c r="F181" s="483">
        <v>778</v>
      </c>
      <c r="G181" s="484">
        <v>1.6973277058778755</v>
      </c>
      <c r="H181" s="487">
        <v>0.16963554383484994</v>
      </c>
    </row>
    <row r="182" spans="2:8" ht="15">
      <c r="B182" s="482">
        <v>117</v>
      </c>
      <c r="C182" s="488" t="s">
        <v>620</v>
      </c>
      <c r="D182" s="488" t="s">
        <v>124</v>
      </c>
      <c r="E182" s="488" t="s">
        <v>76</v>
      </c>
      <c r="F182" s="483">
        <v>444</v>
      </c>
      <c r="G182" s="484">
        <v>1.6954643212100462</v>
      </c>
      <c r="H182" s="487">
        <v>0.16944931210693664</v>
      </c>
    </row>
    <row r="183" spans="2:8" ht="15">
      <c r="B183" s="482">
        <v>118</v>
      </c>
      <c r="C183" s="486" t="s">
        <v>621</v>
      </c>
      <c r="D183" s="486" t="s">
        <v>622</v>
      </c>
      <c r="E183" s="486" t="s">
        <v>68</v>
      </c>
      <c r="F183" s="483">
        <v>588</v>
      </c>
      <c r="G183" s="484">
        <v>1.6710161090477829</v>
      </c>
      <c r="H183" s="487">
        <v>0.16700589133935406</v>
      </c>
    </row>
    <row r="184" spans="2:8" ht="15">
      <c r="B184" s="482">
        <v>119</v>
      </c>
      <c r="C184" s="486" t="s">
        <v>623</v>
      </c>
      <c r="D184" s="486" t="s">
        <v>624</v>
      </c>
      <c r="E184" s="486" t="s">
        <v>75</v>
      </c>
      <c r="F184" s="483">
        <v>319</v>
      </c>
      <c r="G184" s="484">
        <v>1.6478090746725671</v>
      </c>
      <c r="H184" s="487">
        <v>0.16468651725301775</v>
      </c>
    </row>
    <row r="185" spans="2:8" ht="15">
      <c r="B185" s="482">
        <v>120</v>
      </c>
      <c r="C185" s="486" t="s">
        <v>625</v>
      </c>
      <c r="D185" s="486" t="s">
        <v>626</v>
      </c>
      <c r="E185" s="486" t="s">
        <v>542</v>
      </c>
      <c r="F185" s="483">
        <v>273</v>
      </c>
      <c r="G185" s="484">
        <v>1.6349792158109415</v>
      </c>
      <c r="H185" s="487">
        <v>0.16340426629006033</v>
      </c>
    </row>
    <row r="186" spans="2:8" ht="15">
      <c r="B186" s="482">
        <v>121</v>
      </c>
      <c r="C186" s="486" t="s">
        <v>627</v>
      </c>
      <c r="D186" s="486" t="s">
        <v>628</v>
      </c>
      <c r="E186" s="486" t="s">
        <v>64</v>
      </c>
      <c r="F186" s="483">
        <v>1034</v>
      </c>
      <c r="G186" s="484">
        <v>1.6337883613933768</v>
      </c>
      <c r="H186" s="487">
        <v>0.16328524906312639</v>
      </c>
    </row>
    <row r="187" spans="2:8" ht="15">
      <c r="B187" s="482">
        <v>122</v>
      </c>
      <c r="C187" s="486" t="s">
        <v>629</v>
      </c>
      <c r="D187" s="486" t="s">
        <v>630</v>
      </c>
      <c r="E187" s="486" t="s">
        <v>65</v>
      </c>
      <c r="F187" s="483">
        <v>279</v>
      </c>
      <c r="G187" s="484">
        <v>1.6170989724096534</v>
      </c>
      <c r="H187" s="487">
        <v>0.16161726617053523</v>
      </c>
    </row>
    <row r="188" spans="2:8" ht="15">
      <c r="B188" s="482">
        <v>123</v>
      </c>
      <c r="C188" s="486" t="s">
        <v>631</v>
      </c>
      <c r="D188" s="486" t="s">
        <v>632</v>
      </c>
      <c r="E188" s="486" t="s">
        <v>633</v>
      </c>
      <c r="F188" s="483">
        <v>526</v>
      </c>
      <c r="G188" s="484">
        <v>1.603210122787019</v>
      </c>
      <c r="H188" s="487">
        <v>0.16022917679285231</v>
      </c>
    </row>
    <row r="189" spans="2:8" ht="15">
      <c r="B189" s="482">
        <v>124</v>
      </c>
      <c r="C189" s="488" t="s">
        <v>634</v>
      </c>
      <c r="D189" s="488" t="s">
        <v>635</v>
      </c>
      <c r="E189" s="488" t="s">
        <v>542</v>
      </c>
      <c r="F189" s="483">
        <v>984</v>
      </c>
      <c r="G189" s="484">
        <v>1.5876070457784668</v>
      </c>
      <c r="H189" s="487">
        <v>0.15866976287138224</v>
      </c>
    </row>
    <row r="190" spans="2:8" ht="15">
      <c r="B190" s="482">
        <v>125</v>
      </c>
      <c r="C190" s="488" t="s">
        <v>636</v>
      </c>
      <c r="D190" s="488" t="s">
        <v>637</v>
      </c>
      <c r="E190" s="488" t="s">
        <v>68</v>
      </c>
      <c r="F190" s="483">
        <v>99</v>
      </c>
      <c r="G190" s="484">
        <v>1.5757839388912895</v>
      </c>
      <c r="H190" s="487">
        <v>0.15748812943684962</v>
      </c>
    </row>
    <row r="191" spans="2:8" ht="15">
      <c r="B191" s="482">
        <v>126</v>
      </c>
      <c r="C191" s="486" t="s">
        <v>638</v>
      </c>
      <c r="D191" s="486" t="s">
        <v>639</v>
      </c>
      <c r="E191" s="486" t="s">
        <v>480</v>
      </c>
      <c r="F191" s="483">
        <v>402</v>
      </c>
      <c r="G191" s="484">
        <v>1.5662477460658608</v>
      </c>
      <c r="H191" s="487">
        <v>0.15653505640890483</v>
      </c>
    </row>
    <row r="192" spans="2:8" ht="15">
      <c r="B192" s="482">
        <v>127</v>
      </c>
      <c r="C192" s="486" t="s">
        <v>640</v>
      </c>
      <c r="D192" s="486" t="s">
        <v>641</v>
      </c>
      <c r="E192" s="486" t="s">
        <v>63</v>
      </c>
      <c r="F192" s="483">
        <v>42</v>
      </c>
      <c r="G192" s="484">
        <v>1.5630655507002902</v>
      </c>
      <c r="H192" s="487">
        <v>0.1562170191556638</v>
      </c>
    </row>
    <row r="193" spans="2:8" ht="15">
      <c r="B193" s="482">
        <v>128</v>
      </c>
      <c r="C193" s="486" t="s">
        <v>642</v>
      </c>
      <c r="D193" s="486" t="s">
        <v>643</v>
      </c>
      <c r="E193" s="486" t="s">
        <v>182</v>
      </c>
      <c r="F193" s="483">
        <v>5</v>
      </c>
      <c r="G193" s="484">
        <v>1.5344803974419869</v>
      </c>
      <c r="H193" s="487">
        <v>0.15336014125177852</v>
      </c>
    </row>
    <row r="194" spans="2:8" ht="15">
      <c r="B194" s="482">
        <v>129</v>
      </c>
      <c r="C194" s="486" t="s">
        <v>644</v>
      </c>
      <c r="D194" s="486" t="s">
        <v>645</v>
      </c>
      <c r="E194" s="486" t="s">
        <v>64</v>
      </c>
      <c r="F194" s="483">
        <v>1194</v>
      </c>
      <c r="G194" s="484">
        <v>1.5211451515836392</v>
      </c>
      <c r="H194" s="487">
        <v>0.15202738053885401</v>
      </c>
    </row>
    <row r="195" spans="2:8" ht="15">
      <c r="B195" s="482">
        <v>130</v>
      </c>
      <c r="C195" s="486" t="s">
        <v>646</v>
      </c>
      <c r="D195" s="486" t="s">
        <v>647</v>
      </c>
      <c r="E195" s="486" t="s">
        <v>480</v>
      </c>
      <c r="F195" s="483">
        <v>206</v>
      </c>
      <c r="G195" s="484">
        <v>1.5186646889675406</v>
      </c>
      <c r="H195" s="487">
        <v>0.15177947636372818</v>
      </c>
    </row>
    <row r="196" spans="2:8" ht="15">
      <c r="B196" s="482">
        <v>131</v>
      </c>
      <c r="C196" s="486" t="s">
        <v>648</v>
      </c>
      <c r="D196" s="486" t="s">
        <v>649</v>
      </c>
      <c r="E196" s="486" t="s">
        <v>64</v>
      </c>
      <c r="F196" s="483">
        <v>1958</v>
      </c>
      <c r="G196" s="484">
        <v>1.5133517355514203</v>
      </c>
      <c r="H196" s="487">
        <v>0.15124848536005125</v>
      </c>
    </row>
    <row r="197" spans="2:8" ht="15">
      <c r="B197" s="482">
        <v>132</v>
      </c>
      <c r="C197" s="488" t="s">
        <v>650</v>
      </c>
      <c r="D197" s="488" t="s">
        <v>651</v>
      </c>
      <c r="E197" s="488" t="s">
        <v>65</v>
      </c>
      <c r="F197" s="483">
        <v>76</v>
      </c>
      <c r="G197" s="484">
        <v>1.4948878320459693</v>
      </c>
      <c r="H197" s="487">
        <v>0.1494031526634749</v>
      </c>
    </row>
    <row r="198" spans="2:8" ht="15">
      <c r="B198" s="482">
        <v>133</v>
      </c>
      <c r="C198" s="486" t="s">
        <v>652</v>
      </c>
      <c r="D198" s="486" t="s">
        <v>653</v>
      </c>
      <c r="E198" s="486" t="s">
        <v>71</v>
      </c>
      <c r="F198" s="483">
        <v>520</v>
      </c>
      <c r="G198" s="484">
        <v>1.4808931104607657</v>
      </c>
      <c r="H198" s="487">
        <v>0.14800448215411943</v>
      </c>
    </row>
    <row r="199" spans="2:8" ht="15">
      <c r="B199" s="482">
        <v>134</v>
      </c>
      <c r="C199" s="492" t="s">
        <v>654</v>
      </c>
      <c r="D199" s="492" t="s">
        <v>655</v>
      </c>
      <c r="E199" s="492" t="s">
        <v>63</v>
      </c>
      <c r="F199" s="483">
        <v>299</v>
      </c>
      <c r="G199" s="484">
        <v>1.4767255713867273</v>
      </c>
      <c r="H199" s="487">
        <v>0.14758796697273799</v>
      </c>
    </row>
    <row r="200" spans="2:8" ht="15">
      <c r="B200" s="482">
        <v>135</v>
      </c>
      <c r="C200" s="486" t="s">
        <v>656</v>
      </c>
      <c r="D200" s="486" t="s">
        <v>657</v>
      </c>
      <c r="E200" s="486" t="s">
        <v>63</v>
      </c>
      <c r="F200" s="483">
        <v>95</v>
      </c>
      <c r="G200" s="484">
        <v>1.4763713491015835</v>
      </c>
      <c r="H200" s="487">
        <v>0.14755256503487371</v>
      </c>
    </row>
    <row r="201" spans="2:8" ht="15">
      <c r="B201" s="482">
        <v>136</v>
      </c>
      <c r="C201" s="486" t="s">
        <v>658</v>
      </c>
      <c r="D201" s="486" t="s">
        <v>659</v>
      </c>
      <c r="E201" s="486" t="s">
        <v>464</v>
      </c>
      <c r="F201" s="483">
        <v>451</v>
      </c>
      <c r="G201" s="484">
        <v>1.4384882369127727</v>
      </c>
      <c r="H201" s="487">
        <v>0.14376642384596183</v>
      </c>
    </row>
    <row r="202" spans="2:8" ht="15">
      <c r="B202" s="482">
        <v>137</v>
      </c>
      <c r="C202" s="492" t="s">
        <v>660</v>
      </c>
      <c r="D202" s="492" t="s">
        <v>661</v>
      </c>
      <c r="E202" s="492" t="s">
        <v>67</v>
      </c>
      <c r="F202" s="483">
        <v>512</v>
      </c>
      <c r="G202" s="484">
        <v>1.4335677014512374</v>
      </c>
      <c r="H202" s="487">
        <v>0.1432746521591593</v>
      </c>
    </row>
    <row r="203" spans="2:8" ht="15">
      <c r="B203" s="482">
        <v>138</v>
      </c>
      <c r="C203" s="488" t="s">
        <v>662</v>
      </c>
      <c r="D203" s="488" t="s">
        <v>663</v>
      </c>
      <c r="E203" s="488" t="s">
        <v>75</v>
      </c>
      <c r="F203" s="483">
        <v>225</v>
      </c>
      <c r="G203" s="484">
        <v>1.4238701813834935</v>
      </c>
      <c r="H203" s="487">
        <v>0.14230545564817071</v>
      </c>
    </row>
    <row r="204" spans="2:8" ht="15">
      <c r="B204" s="482">
        <v>139</v>
      </c>
      <c r="C204" s="489" t="s">
        <v>664</v>
      </c>
      <c r="D204" s="489" t="s">
        <v>665</v>
      </c>
      <c r="E204" s="489" t="s">
        <v>69</v>
      </c>
      <c r="F204" s="483">
        <v>331</v>
      </c>
      <c r="G204" s="484">
        <v>1.4085782330706875</v>
      </c>
      <c r="H204" s="487">
        <v>0.14077713677412301</v>
      </c>
    </row>
    <row r="205" spans="2:8" ht="15">
      <c r="B205" s="482">
        <v>140</v>
      </c>
      <c r="C205" s="492" t="s">
        <v>666</v>
      </c>
      <c r="D205" s="492" t="s">
        <v>667</v>
      </c>
      <c r="E205" s="492" t="s">
        <v>668</v>
      </c>
      <c r="F205" s="483">
        <v>245</v>
      </c>
      <c r="G205" s="484">
        <v>1.4034511997378383</v>
      </c>
      <c r="H205" s="487">
        <v>0.14026472712885213</v>
      </c>
    </row>
    <row r="206" spans="2:8" ht="15">
      <c r="B206" s="482">
        <v>141</v>
      </c>
      <c r="C206" s="488" t="s">
        <v>669</v>
      </c>
      <c r="D206" s="488" t="s">
        <v>670</v>
      </c>
      <c r="E206" s="488" t="s">
        <v>65</v>
      </c>
      <c r="F206" s="483">
        <v>268</v>
      </c>
      <c r="G206" s="484">
        <v>1.3949832639718576</v>
      </c>
      <c r="H206" s="487">
        <v>0.13941841861468238</v>
      </c>
    </row>
    <row r="207" spans="2:8" ht="15">
      <c r="B207" s="482">
        <v>142</v>
      </c>
      <c r="C207" s="488" t="s">
        <v>671</v>
      </c>
      <c r="D207" s="488" t="s">
        <v>135</v>
      </c>
      <c r="E207" s="488" t="s">
        <v>97</v>
      </c>
      <c r="F207" s="483">
        <v>293</v>
      </c>
      <c r="G207" s="484">
        <v>1.3898664831587531</v>
      </c>
      <c r="H207" s="487">
        <v>0.13890703363409854</v>
      </c>
    </row>
    <row r="208" spans="2:8" ht="15">
      <c r="B208" s="482">
        <v>143</v>
      </c>
      <c r="C208" s="486" t="s">
        <v>672</v>
      </c>
      <c r="D208" s="486" t="s">
        <v>673</v>
      </c>
      <c r="E208" s="486" t="s">
        <v>97</v>
      </c>
      <c r="F208" s="483">
        <v>210</v>
      </c>
      <c r="G208" s="484">
        <v>1.3806766117244631</v>
      </c>
      <c r="H208" s="487">
        <v>0.13798857290719854</v>
      </c>
    </row>
    <row r="209" spans="2:8" ht="15">
      <c r="B209" s="482">
        <v>144</v>
      </c>
      <c r="C209" s="492" t="s">
        <v>674</v>
      </c>
      <c r="D209" s="492" t="s">
        <v>123</v>
      </c>
      <c r="E209" s="492" t="s">
        <v>70</v>
      </c>
      <c r="F209" s="483">
        <v>1914</v>
      </c>
      <c r="G209" s="484">
        <v>1.378317081820952</v>
      </c>
      <c r="H209" s="487">
        <v>0.13775275507603335</v>
      </c>
    </row>
    <row r="210" spans="2:8" ht="15">
      <c r="B210" s="482">
        <v>145</v>
      </c>
      <c r="C210" s="488" t="s">
        <v>675</v>
      </c>
      <c r="D210" s="488" t="s">
        <v>106</v>
      </c>
      <c r="E210" s="488" t="s">
        <v>66</v>
      </c>
      <c r="F210" s="483">
        <v>619</v>
      </c>
      <c r="G210" s="484">
        <v>1.3618550837698158</v>
      </c>
      <c r="H210" s="487">
        <v>0.13610749825123628</v>
      </c>
    </row>
    <row r="211" spans="2:8" ht="15">
      <c r="B211" s="482">
        <v>146</v>
      </c>
      <c r="C211" s="486" t="s">
        <v>676</v>
      </c>
      <c r="D211" s="486" t="s">
        <v>677</v>
      </c>
      <c r="E211" s="486" t="s">
        <v>678</v>
      </c>
      <c r="F211" s="483">
        <v>1305</v>
      </c>
      <c r="G211" s="484">
        <v>1.3439727358613387</v>
      </c>
      <c r="H211" s="487">
        <v>0.13432028780154323</v>
      </c>
    </row>
    <row r="212" spans="2:8" ht="15">
      <c r="B212" s="482">
        <v>147</v>
      </c>
      <c r="C212" s="488" t="s">
        <v>679</v>
      </c>
      <c r="D212" s="488" t="s">
        <v>680</v>
      </c>
      <c r="E212" s="488" t="s">
        <v>68</v>
      </c>
      <c r="F212" s="483">
        <v>54</v>
      </c>
      <c r="G212" s="484">
        <v>1.3260811990825137</v>
      </c>
      <c r="H212" s="487">
        <v>0.13253215899117454</v>
      </c>
    </row>
    <row r="213" spans="2:8" ht="15">
      <c r="B213" s="482">
        <v>148</v>
      </c>
      <c r="C213" s="490" t="s">
        <v>681</v>
      </c>
      <c r="D213" s="491" t="s">
        <v>682</v>
      </c>
      <c r="E213" s="491" t="s">
        <v>65</v>
      </c>
      <c r="F213" s="483">
        <v>399</v>
      </c>
      <c r="G213" s="484">
        <v>1.3201139312231873</v>
      </c>
      <c r="H213" s="487">
        <v>0.13193577402378162</v>
      </c>
    </row>
    <row r="214" spans="2:8" ht="15">
      <c r="B214" s="482">
        <v>149</v>
      </c>
      <c r="C214" s="492" t="s">
        <v>683</v>
      </c>
      <c r="D214" s="492" t="s">
        <v>684</v>
      </c>
      <c r="E214" s="492" t="s">
        <v>182</v>
      </c>
      <c r="F214" s="483">
        <v>357</v>
      </c>
      <c r="G214" s="484">
        <v>1.3199813154487432</v>
      </c>
      <c r="H214" s="487">
        <v>0.13192252004286739</v>
      </c>
    </row>
    <row r="215" spans="2:8" ht="15">
      <c r="B215" s="482">
        <v>150</v>
      </c>
      <c r="C215" s="488" t="s">
        <v>685</v>
      </c>
      <c r="D215" s="488" t="s">
        <v>686</v>
      </c>
      <c r="E215" s="488" t="s">
        <v>65</v>
      </c>
      <c r="F215" s="483">
        <v>286</v>
      </c>
      <c r="G215" s="484">
        <v>1.2818611011428913</v>
      </c>
      <c r="H215" s="487">
        <v>0.12811268222399455</v>
      </c>
    </row>
    <row r="216" spans="2:8" ht="15">
      <c r="B216" s="482">
        <v>151</v>
      </c>
      <c r="C216" s="490" t="s">
        <v>687</v>
      </c>
      <c r="D216" s="491" t="s">
        <v>118</v>
      </c>
      <c r="E216" s="491" t="s">
        <v>67</v>
      </c>
      <c r="F216" s="483">
        <v>874</v>
      </c>
      <c r="G216" s="484">
        <v>1.2755884641744024</v>
      </c>
      <c r="H216" s="487">
        <v>0.12748577783791559</v>
      </c>
    </row>
    <row r="217" spans="2:8" ht="15">
      <c r="B217" s="482">
        <v>152</v>
      </c>
      <c r="C217" s="489" t="s">
        <v>688</v>
      </c>
      <c r="D217" s="489" t="s">
        <v>689</v>
      </c>
      <c r="E217" s="489" t="s">
        <v>690</v>
      </c>
      <c r="F217" s="483">
        <v>1077</v>
      </c>
      <c r="G217" s="484">
        <v>1.2698120748137298</v>
      </c>
      <c r="H217" s="487">
        <v>0.12690846978643786</v>
      </c>
    </row>
    <row r="218" spans="2:8" ht="15">
      <c r="B218" s="482">
        <v>153</v>
      </c>
      <c r="C218" s="489" t="s">
        <v>691</v>
      </c>
      <c r="D218" s="489" t="s">
        <v>692</v>
      </c>
      <c r="E218" s="489" t="s">
        <v>464</v>
      </c>
      <c r="F218" s="483">
        <v>1051</v>
      </c>
      <c r="G218" s="484">
        <v>1.228611871834782</v>
      </c>
      <c r="H218" s="487">
        <v>0.12279080952894196</v>
      </c>
    </row>
    <row r="219" spans="2:8" ht="15">
      <c r="B219" s="482">
        <v>154</v>
      </c>
      <c r="C219" s="488" t="s">
        <v>693</v>
      </c>
      <c r="D219" s="488" t="s">
        <v>694</v>
      </c>
      <c r="E219" s="488" t="s">
        <v>63</v>
      </c>
      <c r="F219" s="483">
        <v>148</v>
      </c>
      <c r="G219" s="484">
        <v>1.2101167237550601</v>
      </c>
      <c r="H219" s="487">
        <v>0.12094235416469808</v>
      </c>
    </row>
    <row r="220" spans="2:8" ht="15">
      <c r="B220" s="482">
        <v>155</v>
      </c>
      <c r="C220" s="486" t="s">
        <v>695</v>
      </c>
      <c r="D220" s="486" t="s">
        <v>696</v>
      </c>
      <c r="E220" s="486" t="s">
        <v>464</v>
      </c>
      <c r="F220" s="483">
        <v>353</v>
      </c>
      <c r="G220" s="484">
        <v>1.2052608514942194</v>
      </c>
      <c r="H220" s="487">
        <v>0.12045704509391128</v>
      </c>
    </row>
    <row r="221" spans="2:8" ht="15">
      <c r="B221" s="482">
        <v>156</v>
      </c>
      <c r="C221" s="486" t="s">
        <v>697</v>
      </c>
      <c r="D221" s="486" t="s">
        <v>698</v>
      </c>
      <c r="E221" s="486" t="s">
        <v>63</v>
      </c>
      <c r="F221" s="483">
        <v>172</v>
      </c>
      <c r="G221" s="484">
        <v>1.1802494232977983</v>
      </c>
      <c r="H221" s="487">
        <v>0.11795733498519555</v>
      </c>
    </row>
    <row r="222" spans="2:8" ht="15">
      <c r="B222" s="482">
        <v>157</v>
      </c>
      <c r="C222" s="488" t="s">
        <v>699</v>
      </c>
      <c r="D222" s="488" t="s">
        <v>230</v>
      </c>
      <c r="E222" s="488" t="s">
        <v>182</v>
      </c>
      <c r="F222" s="483">
        <v>5</v>
      </c>
      <c r="G222" s="484">
        <v>1.1641949948539432</v>
      </c>
      <c r="H222" s="487">
        <v>0.11635281177462174</v>
      </c>
    </row>
    <row r="223" spans="2:8" ht="15">
      <c r="B223" s="482">
        <v>158</v>
      </c>
      <c r="C223" s="486" t="s">
        <v>700</v>
      </c>
      <c r="D223" s="486" t="s">
        <v>701</v>
      </c>
      <c r="E223" s="486" t="s">
        <v>464</v>
      </c>
      <c r="F223" s="483">
        <v>129</v>
      </c>
      <c r="G223" s="484">
        <v>1.1259929342243646</v>
      </c>
      <c r="H223" s="487">
        <v>0.11253479401171794</v>
      </c>
    </row>
    <row r="224" spans="2:8" ht="15">
      <c r="B224" s="482">
        <v>159</v>
      </c>
      <c r="C224" s="488" t="s">
        <v>702</v>
      </c>
      <c r="D224" s="488" t="s">
        <v>703</v>
      </c>
      <c r="E224" s="488" t="s">
        <v>464</v>
      </c>
      <c r="F224" s="483">
        <v>144</v>
      </c>
      <c r="G224" s="484">
        <v>1.0949104918803845</v>
      </c>
      <c r="H224" s="487">
        <v>0.10942833024960706</v>
      </c>
    </row>
    <row r="225" spans="2:8" ht="15">
      <c r="B225" s="482">
        <v>160</v>
      </c>
      <c r="C225" s="488" t="s">
        <v>704</v>
      </c>
      <c r="D225" s="488" t="s">
        <v>705</v>
      </c>
      <c r="E225" s="488" t="s">
        <v>69</v>
      </c>
      <c r="F225" s="483">
        <v>149</v>
      </c>
      <c r="G225" s="484">
        <v>1.0647464691458703</v>
      </c>
      <c r="H225" s="487">
        <v>0.1064136558392995</v>
      </c>
    </row>
    <row r="226" spans="2:8" ht="15">
      <c r="B226" s="482">
        <v>161</v>
      </c>
      <c r="C226" s="486" t="s">
        <v>706</v>
      </c>
      <c r="D226" s="486" t="s">
        <v>707</v>
      </c>
      <c r="E226" s="486" t="s">
        <v>66</v>
      </c>
      <c r="F226" s="483">
        <v>287</v>
      </c>
      <c r="G226" s="484">
        <v>1.0571022966205461</v>
      </c>
      <c r="H226" s="487">
        <v>0.10564967646218203</v>
      </c>
    </row>
    <row r="227" spans="2:8" ht="15">
      <c r="B227" s="482">
        <v>162</v>
      </c>
      <c r="C227" s="486" t="s">
        <v>708</v>
      </c>
      <c r="D227" s="486" t="s">
        <v>709</v>
      </c>
      <c r="E227" s="486" t="s">
        <v>68</v>
      </c>
      <c r="F227" s="483">
        <v>84</v>
      </c>
      <c r="G227" s="484">
        <v>1.022436302889723</v>
      </c>
      <c r="H227" s="487">
        <v>0.10218506283527951</v>
      </c>
    </row>
    <row r="228" spans="2:8" ht="15">
      <c r="B228" s="482">
        <v>163</v>
      </c>
      <c r="C228" s="486" t="s">
        <v>710</v>
      </c>
      <c r="D228" s="486" t="s">
        <v>711</v>
      </c>
      <c r="E228" s="486" t="s">
        <v>65</v>
      </c>
      <c r="F228" s="483">
        <v>751</v>
      </c>
      <c r="G228" s="484">
        <v>0.99485031706924998</v>
      </c>
      <c r="H228" s="487">
        <v>9.9428044440616536E-2</v>
      </c>
    </row>
    <row r="229" spans="2:8" ht="15">
      <c r="B229" s="482">
        <v>164</v>
      </c>
      <c r="C229" s="488" t="s">
        <v>712</v>
      </c>
      <c r="D229" s="488" t="s">
        <v>713</v>
      </c>
      <c r="E229" s="488" t="s">
        <v>97</v>
      </c>
      <c r="F229" s="483">
        <v>178</v>
      </c>
      <c r="G229" s="484">
        <v>0.97538384575583592</v>
      </c>
      <c r="H229" s="487">
        <v>9.7482512392585458E-2</v>
      </c>
    </row>
    <row r="230" spans="2:8" ht="15">
      <c r="B230" s="482">
        <v>165</v>
      </c>
      <c r="C230" s="492" t="s">
        <v>714</v>
      </c>
      <c r="D230" s="492" t="s">
        <v>715</v>
      </c>
      <c r="E230" s="492" t="s">
        <v>69</v>
      </c>
      <c r="F230" s="483">
        <v>137</v>
      </c>
      <c r="G230" s="484">
        <v>0.95449825294158275</v>
      </c>
      <c r="H230" s="487">
        <v>9.5395149484945513E-2</v>
      </c>
    </row>
    <row r="231" spans="2:8" ht="15">
      <c r="B231" s="482">
        <v>166</v>
      </c>
      <c r="C231" s="488" t="s">
        <v>716</v>
      </c>
      <c r="D231" s="488" t="s">
        <v>717</v>
      </c>
      <c r="E231" s="488" t="s">
        <v>182</v>
      </c>
      <c r="F231" s="483">
        <v>110</v>
      </c>
      <c r="G231" s="484">
        <v>0.95127038998941671</v>
      </c>
      <c r="H231" s="487">
        <v>9.5072548088987116E-2</v>
      </c>
    </row>
    <row r="232" spans="2:8" ht="15">
      <c r="B232" s="482">
        <v>167</v>
      </c>
      <c r="C232" s="490" t="s">
        <v>718</v>
      </c>
      <c r="D232" s="491" t="s">
        <v>719</v>
      </c>
      <c r="E232" s="491" t="s">
        <v>72</v>
      </c>
      <c r="F232" s="483">
        <v>1967</v>
      </c>
      <c r="G232" s="484">
        <v>0.92367665766490969</v>
      </c>
      <c r="H232" s="487">
        <v>9.2314755487657954E-2</v>
      </c>
    </row>
    <row r="233" spans="2:8" ht="15">
      <c r="B233" s="482">
        <v>168</v>
      </c>
      <c r="C233" s="488" t="s">
        <v>720</v>
      </c>
      <c r="D233" s="488" t="s">
        <v>721</v>
      </c>
      <c r="E233" s="488" t="s">
        <v>68</v>
      </c>
      <c r="F233" s="483">
        <v>54</v>
      </c>
      <c r="G233" s="484">
        <v>0.90913230729868488</v>
      </c>
      <c r="H233" s="487">
        <v>9.086115358417457E-2</v>
      </c>
    </row>
    <row r="234" spans="2:8" ht="15">
      <c r="B234" s="482">
        <v>169</v>
      </c>
      <c r="C234" s="488" t="s">
        <v>722</v>
      </c>
      <c r="D234" s="488" t="s">
        <v>723</v>
      </c>
      <c r="E234" s="488" t="s">
        <v>68</v>
      </c>
      <c r="F234" s="483">
        <v>14</v>
      </c>
      <c r="G234" s="484">
        <v>0.90585742158071592</v>
      </c>
      <c r="H234" s="487">
        <v>9.0533852605205786E-2</v>
      </c>
    </row>
    <row r="235" spans="2:8" ht="15">
      <c r="B235" s="482">
        <v>170</v>
      </c>
      <c r="C235" s="486" t="s">
        <v>724</v>
      </c>
      <c r="D235" s="486" t="s">
        <v>725</v>
      </c>
      <c r="E235" s="486" t="s">
        <v>67</v>
      </c>
      <c r="F235" s="483">
        <v>103</v>
      </c>
      <c r="G235" s="484">
        <v>0.90448355627464772</v>
      </c>
      <c r="H235" s="487">
        <v>9.039654477269729E-2</v>
      </c>
    </row>
    <row r="236" spans="2:8" ht="15">
      <c r="B236" s="482">
        <v>171</v>
      </c>
      <c r="C236" s="488" t="s">
        <v>726</v>
      </c>
      <c r="D236" s="488" t="s">
        <v>727</v>
      </c>
      <c r="E236" s="488" t="s">
        <v>68</v>
      </c>
      <c r="F236" s="483">
        <v>75</v>
      </c>
      <c r="G236" s="484">
        <v>0.85901044840190099</v>
      </c>
      <c r="H236" s="487">
        <v>8.5851838787435297E-2</v>
      </c>
    </row>
    <row r="237" spans="2:8" ht="15">
      <c r="B237" s="482">
        <v>172</v>
      </c>
      <c r="C237" s="489" t="s">
        <v>728</v>
      </c>
      <c r="D237" s="489" t="s">
        <v>729</v>
      </c>
      <c r="E237" s="489" t="s">
        <v>542</v>
      </c>
      <c r="F237" s="483">
        <v>554</v>
      </c>
      <c r="G237" s="484">
        <v>0.81768732365312224</v>
      </c>
      <c r="H237" s="487">
        <v>8.1721893394192086E-2</v>
      </c>
    </row>
    <row r="238" spans="2:8" ht="15">
      <c r="B238" s="482">
        <v>173</v>
      </c>
      <c r="C238" s="492" t="s">
        <v>730</v>
      </c>
      <c r="D238" s="492" t="s">
        <v>731</v>
      </c>
      <c r="E238" s="492" t="s">
        <v>464</v>
      </c>
      <c r="F238" s="483">
        <v>684</v>
      </c>
      <c r="G238" s="484">
        <v>0.78248209332543617</v>
      </c>
      <c r="H238" s="487">
        <v>7.8203386996289759E-2</v>
      </c>
    </row>
    <row r="239" spans="2:8" ht="15">
      <c r="B239" s="482">
        <v>174</v>
      </c>
      <c r="C239" s="488" t="s">
        <v>732</v>
      </c>
      <c r="D239" s="488" t="s">
        <v>733</v>
      </c>
      <c r="E239" s="488" t="s">
        <v>65</v>
      </c>
      <c r="F239" s="483">
        <v>50</v>
      </c>
      <c r="G239" s="484">
        <v>0.74357679732329063</v>
      </c>
      <c r="H239" s="487">
        <v>7.4315085979034926E-2</v>
      </c>
    </row>
    <row r="240" spans="2:8" ht="15">
      <c r="B240" s="482">
        <v>175</v>
      </c>
      <c r="C240" s="486" t="s">
        <v>734</v>
      </c>
      <c r="D240" s="486" t="s">
        <v>735</v>
      </c>
      <c r="E240" s="486" t="s">
        <v>736</v>
      </c>
      <c r="F240" s="483">
        <v>49</v>
      </c>
      <c r="G240" s="484">
        <v>0.69143912006773656</v>
      </c>
      <c r="H240" s="487">
        <v>6.9104304817033321E-2</v>
      </c>
    </row>
    <row r="241" spans="2:8" ht="15">
      <c r="B241" s="482">
        <v>176</v>
      </c>
      <c r="C241" s="489" t="s">
        <v>737</v>
      </c>
      <c r="D241" s="489" t="s">
        <v>738</v>
      </c>
      <c r="E241" s="489" t="s">
        <v>464</v>
      </c>
      <c r="F241" s="483">
        <v>113</v>
      </c>
      <c r="G241" s="484">
        <v>0.67882443232985912</v>
      </c>
      <c r="H241" s="487">
        <v>6.7843558640964238E-2</v>
      </c>
    </row>
    <row r="242" spans="2:8" ht="15">
      <c r="B242" s="482">
        <v>177</v>
      </c>
      <c r="C242" s="488" t="s">
        <v>739</v>
      </c>
      <c r="D242" s="488" t="s">
        <v>740</v>
      </c>
      <c r="E242" s="488" t="s">
        <v>75</v>
      </c>
      <c r="F242" s="483">
        <v>19</v>
      </c>
      <c r="G242" s="484">
        <v>0.61845062615883362</v>
      </c>
      <c r="H242" s="487">
        <v>6.1809636371425426E-2</v>
      </c>
    </row>
    <row r="243" spans="2:8" ht="15">
      <c r="B243" s="482">
        <v>178</v>
      </c>
      <c r="C243" s="486" t="s">
        <v>741</v>
      </c>
      <c r="D243" s="486" t="s">
        <v>742</v>
      </c>
      <c r="E243" s="486" t="s">
        <v>464</v>
      </c>
      <c r="F243" s="483">
        <v>425</v>
      </c>
      <c r="G243" s="484">
        <v>0.61152753978489838</v>
      </c>
      <c r="H243" s="487">
        <v>6.1117724304008414E-2</v>
      </c>
    </row>
    <row r="244" spans="2:8" ht="15">
      <c r="B244" s="482">
        <v>179</v>
      </c>
      <c r="C244" s="488" t="s">
        <v>743</v>
      </c>
      <c r="D244" s="488" t="s">
        <v>744</v>
      </c>
      <c r="E244" s="488" t="s">
        <v>67</v>
      </c>
      <c r="F244" s="483">
        <v>96</v>
      </c>
      <c r="G244" s="484">
        <v>0.59565607239739171</v>
      </c>
      <c r="H244" s="487">
        <v>5.953148671864817E-2</v>
      </c>
    </row>
    <row r="245" spans="2:8" ht="15">
      <c r="B245" s="482">
        <v>180</v>
      </c>
      <c r="C245" s="488" t="s">
        <v>745</v>
      </c>
      <c r="D245" s="488" t="s">
        <v>746</v>
      </c>
      <c r="E245" s="488" t="s">
        <v>65</v>
      </c>
      <c r="F245" s="483">
        <v>396</v>
      </c>
      <c r="G245" s="484">
        <v>0.59352709650009594</v>
      </c>
      <c r="H245" s="487">
        <v>5.9318711081451883E-2</v>
      </c>
    </row>
    <row r="246" spans="2:8" ht="15">
      <c r="B246" s="482">
        <v>181</v>
      </c>
      <c r="C246" s="488" t="s">
        <v>747</v>
      </c>
      <c r="D246" s="488" t="s">
        <v>748</v>
      </c>
      <c r="E246" s="488" t="s">
        <v>542</v>
      </c>
      <c r="F246" s="483">
        <v>263</v>
      </c>
      <c r="G246" s="484">
        <v>0.5680941198260453</v>
      </c>
      <c r="H246" s="487">
        <v>5.677687027221922E-2</v>
      </c>
    </row>
    <row r="247" spans="2:8" ht="15">
      <c r="B247" s="482">
        <v>182</v>
      </c>
      <c r="C247" s="488" t="s">
        <v>749</v>
      </c>
      <c r="D247" s="488" t="s">
        <v>750</v>
      </c>
      <c r="E247" s="488" t="s">
        <v>480</v>
      </c>
      <c r="F247" s="483">
        <v>175</v>
      </c>
      <c r="G247" s="484">
        <v>0.54654589784623797</v>
      </c>
      <c r="H247" s="487">
        <v>5.4623282404914549E-2</v>
      </c>
    </row>
    <row r="248" spans="2:8" ht="15">
      <c r="B248" s="482">
        <v>183</v>
      </c>
      <c r="C248" s="492" t="s">
        <v>751</v>
      </c>
      <c r="D248" s="492" t="s">
        <v>752</v>
      </c>
      <c r="E248" s="492" t="s">
        <v>65</v>
      </c>
      <c r="F248" s="483">
        <v>1269</v>
      </c>
      <c r="G248" s="484">
        <v>0.53278176782540776</v>
      </c>
      <c r="H248" s="487">
        <v>5.3247657843192395E-2</v>
      </c>
    </row>
    <row r="249" spans="2:8" ht="15">
      <c r="B249" s="482">
        <v>184</v>
      </c>
      <c r="C249" s="488" t="s">
        <v>753</v>
      </c>
      <c r="D249" s="488" t="s">
        <v>126</v>
      </c>
      <c r="E249" s="488" t="s">
        <v>77</v>
      </c>
      <c r="F249" s="483">
        <v>335</v>
      </c>
      <c r="G249" s="484">
        <v>0.44679264796217727</v>
      </c>
      <c r="H249" s="487">
        <v>4.465367150728046E-2</v>
      </c>
    </row>
    <row r="250" spans="2:8" ht="15">
      <c r="B250" s="482">
        <v>185</v>
      </c>
      <c r="C250" s="488" t="s">
        <v>754</v>
      </c>
      <c r="D250" s="488" t="s">
        <v>755</v>
      </c>
      <c r="E250" s="488" t="s">
        <v>199</v>
      </c>
      <c r="F250" s="483">
        <v>463</v>
      </c>
      <c r="G250" s="484">
        <v>0.39178302579202595</v>
      </c>
      <c r="H250" s="487">
        <v>3.9155860365290736E-2</v>
      </c>
    </row>
    <row r="251" spans="2:8" ht="15">
      <c r="B251" s="482">
        <v>186</v>
      </c>
      <c r="C251" s="486" t="s">
        <v>756</v>
      </c>
      <c r="D251" s="486" t="s">
        <v>757</v>
      </c>
      <c r="E251" s="486" t="s">
        <v>63</v>
      </c>
      <c r="F251" s="483">
        <v>65</v>
      </c>
      <c r="G251" s="484">
        <v>0.37681305932877834</v>
      </c>
      <c r="H251" s="487">
        <v>3.7659721232353505E-2</v>
      </c>
    </row>
    <row r="252" spans="2:8" ht="15">
      <c r="B252" s="482">
        <v>187</v>
      </c>
      <c r="C252" s="488" t="s">
        <v>758</v>
      </c>
      <c r="D252" s="488" t="s">
        <v>759</v>
      </c>
      <c r="E252" s="488" t="s">
        <v>77</v>
      </c>
      <c r="F252" s="483">
        <v>228</v>
      </c>
      <c r="G252" s="484">
        <v>0.37520472128273558</v>
      </c>
      <c r="H252" s="487">
        <v>3.7498979556974066E-2</v>
      </c>
    </row>
    <row r="253" spans="2:8" ht="15">
      <c r="B253" s="482">
        <v>188</v>
      </c>
      <c r="C253" s="488" t="s">
        <v>760</v>
      </c>
      <c r="D253" s="488" t="s">
        <v>761</v>
      </c>
      <c r="E253" s="488" t="s">
        <v>77</v>
      </c>
      <c r="F253" s="483">
        <v>153</v>
      </c>
      <c r="G253" s="484">
        <v>0.31126697823413396</v>
      </c>
      <c r="H253" s="487">
        <v>3.1108867750007062E-2</v>
      </c>
    </row>
    <row r="254" spans="2:8" ht="15">
      <c r="B254" s="482">
        <v>189</v>
      </c>
      <c r="C254" s="486" t="s">
        <v>762</v>
      </c>
      <c r="D254" s="486" t="s">
        <v>763</v>
      </c>
      <c r="E254" s="486" t="s">
        <v>75</v>
      </c>
      <c r="F254" s="483">
        <v>30</v>
      </c>
      <c r="G254" s="484">
        <v>0.30466819418974184</v>
      </c>
      <c r="H254" s="487">
        <v>3.0449367338776678E-2</v>
      </c>
    </row>
    <row r="255" spans="2:8" ht="15">
      <c r="B255" s="482">
        <v>190</v>
      </c>
      <c r="C255" s="488" t="s">
        <v>764</v>
      </c>
      <c r="D255" s="488" t="s">
        <v>765</v>
      </c>
      <c r="E255" s="488" t="s">
        <v>199</v>
      </c>
      <c r="F255" s="483">
        <v>67</v>
      </c>
      <c r="G255" s="484">
        <v>0.30127789167179309</v>
      </c>
      <c r="H255" s="487">
        <v>3.0110531291144115E-2</v>
      </c>
    </row>
    <row r="256" spans="2:8" ht="15">
      <c r="B256" s="482">
        <v>191</v>
      </c>
      <c r="C256" s="488" t="s">
        <v>766</v>
      </c>
      <c r="D256" s="488" t="s">
        <v>767</v>
      </c>
      <c r="E256" s="488" t="s">
        <v>65</v>
      </c>
      <c r="F256" s="483">
        <v>546</v>
      </c>
      <c r="G256" s="484">
        <v>0.29875980284648629</v>
      </c>
      <c r="H256" s="487">
        <v>2.9858866650411438E-2</v>
      </c>
    </row>
    <row r="257" spans="2:8" ht="15">
      <c r="B257" s="482">
        <v>192</v>
      </c>
      <c r="C257" s="486" t="s">
        <v>768</v>
      </c>
      <c r="D257" s="486" t="s">
        <v>769</v>
      </c>
      <c r="E257" s="486" t="s">
        <v>71</v>
      </c>
      <c r="F257" s="483">
        <v>201</v>
      </c>
      <c r="G257" s="484">
        <v>0.28868169976467872</v>
      </c>
      <c r="H257" s="487">
        <v>2.8851633638668502E-2</v>
      </c>
    </row>
    <row r="258" spans="2:8" ht="15">
      <c r="B258" s="482">
        <v>193</v>
      </c>
      <c r="C258" s="488" t="s">
        <v>770</v>
      </c>
      <c r="D258" s="488" t="s">
        <v>771</v>
      </c>
      <c r="E258" s="488" t="s">
        <v>64</v>
      </c>
      <c r="F258" s="483">
        <v>546</v>
      </c>
      <c r="G258" s="484">
        <v>0.28182778991650381</v>
      </c>
      <c r="H258" s="487">
        <v>2.8166635261240351E-2</v>
      </c>
    </row>
    <row r="259" spans="2:8" ht="15">
      <c r="B259" s="482">
        <v>194</v>
      </c>
      <c r="C259" s="486" t="s">
        <v>772</v>
      </c>
      <c r="D259" s="486" t="s">
        <v>773</v>
      </c>
      <c r="E259" s="486" t="s">
        <v>774</v>
      </c>
      <c r="F259" s="483">
        <v>337</v>
      </c>
      <c r="G259" s="484">
        <v>0.26760855398917988</v>
      </c>
      <c r="H259" s="487">
        <v>2.6745526178359937E-2</v>
      </c>
    </row>
    <row r="260" spans="2:8" ht="15">
      <c r="B260" s="482">
        <v>195</v>
      </c>
      <c r="C260" s="488" t="s">
        <v>775</v>
      </c>
      <c r="D260" s="488" t="s">
        <v>776</v>
      </c>
      <c r="E260" s="488" t="s">
        <v>68</v>
      </c>
      <c r="F260" s="483">
        <v>4</v>
      </c>
      <c r="G260" s="484">
        <v>0.26049623627625318</v>
      </c>
      <c r="H260" s="487">
        <v>2.603470181664097E-2</v>
      </c>
    </row>
    <row r="261" spans="2:8" ht="15">
      <c r="B261" s="482">
        <v>196</v>
      </c>
      <c r="C261" s="488" t="s">
        <v>777</v>
      </c>
      <c r="D261" s="488" t="s">
        <v>778</v>
      </c>
      <c r="E261" s="488" t="s">
        <v>542</v>
      </c>
      <c r="F261" s="483">
        <v>82</v>
      </c>
      <c r="G261" s="484">
        <v>0.23955151335968936</v>
      </c>
      <c r="H261" s="487">
        <v>2.3941429285875369E-2</v>
      </c>
    </row>
    <row r="262" spans="2:8" ht="15">
      <c r="B262" s="482">
        <v>197</v>
      </c>
      <c r="C262" s="488" t="s">
        <v>779</v>
      </c>
      <c r="D262" s="488" t="s">
        <v>780</v>
      </c>
      <c r="E262" s="488" t="s">
        <v>66</v>
      </c>
      <c r="F262" s="483">
        <v>85</v>
      </c>
      <c r="G262" s="484">
        <v>0.16155400185534582</v>
      </c>
      <c r="H262" s="487">
        <v>1.6146146008530298E-2</v>
      </c>
    </row>
    <row r="263" spans="2:8" ht="15">
      <c r="B263" s="482">
        <v>198</v>
      </c>
      <c r="C263" s="488" t="s">
        <v>781</v>
      </c>
      <c r="D263" s="488" t="s">
        <v>782</v>
      </c>
      <c r="E263" s="488" t="s">
        <v>63</v>
      </c>
      <c r="F263" s="483">
        <v>18</v>
      </c>
      <c r="G263" s="484">
        <v>0.12324616582899602</v>
      </c>
      <c r="H263" s="487">
        <v>1.2317556765002288E-2</v>
      </c>
    </row>
    <row r="264" spans="2:8" ht="15">
      <c r="B264" s="482">
        <v>199</v>
      </c>
      <c r="C264" s="489" t="s">
        <v>783</v>
      </c>
      <c r="D264" s="489" t="s">
        <v>784</v>
      </c>
      <c r="E264" s="489" t="s">
        <v>464</v>
      </c>
      <c r="F264" s="483">
        <v>29</v>
      </c>
      <c r="G264" s="484">
        <v>0.12258506029841665</v>
      </c>
      <c r="H264" s="487">
        <v>1.2251484081557781E-2</v>
      </c>
    </row>
    <row r="265" spans="2:8" ht="15">
      <c r="B265" s="482">
        <v>200</v>
      </c>
      <c r="C265" s="486" t="s">
        <v>785</v>
      </c>
      <c r="D265" s="486" t="s">
        <v>786</v>
      </c>
      <c r="E265" s="486" t="s">
        <v>464</v>
      </c>
      <c r="F265" s="483">
        <v>62</v>
      </c>
      <c r="G265" s="484">
        <v>8.7004532678653268E-2</v>
      </c>
      <c r="H265" s="487">
        <v>8.6954694523216896E-3</v>
      </c>
    </row>
    <row r="266" spans="2:8" ht="15">
      <c r="B266" s="482">
        <v>201</v>
      </c>
      <c r="C266" s="488" t="s">
        <v>787</v>
      </c>
      <c r="D266" s="488" t="s">
        <v>788</v>
      </c>
      <c r="E266" s="488" t="s">
        <v>789</v>
      </c>
      <c r="F266" s="483">
        <v>25</v>
      </c>
      <c r="G266" s="484">
        <v>6.2760386322830361E-2</v>
      </c>
      <c r="H266" s="487">
        <v>6.2724435760342359E-3</v>
      </c>
    </row>
    <row r="267" spans="2:8" ht="15">
      <c r="B267" s="482">
        <v>202</v>
      </c>
      <c r="C267" s="492" t="s">
        <v>790</v>
      </c>
      <c r="D267" s="492" t="s">
        <v>791</v>
      </c>
      <c r="E267" s="492" t="s">
        <v>97</v>
      </c>
      <c r="F267" s="483">
        <v>386</v>
      </c>
      <c r="G267" s="484">
        <v>4.8465006020626353E-2</v>
      </c>
      <c r="H267" s="487">
        <v>4.8437244173870605E-3</v>
      </c>
    </row>
    <row r="268" spans="2:8" ht="15">
      <c r="B268" s="482"/>
      <c r="C268" s="482"/>
      <c r="D268" s="482"/>
      <c r="E268" s="482"/>
      <c r="F268" s="483"/>
      <c r="G268" s="484"/>
      <c r="H268" s="482"/>
    </row>
    <row r="269" spans="2:8" ht="15">
      <c r="B269" s="482"/>
      <c r="C269" s="478" t="s">
        <v>8</v>
      </c>
      <c r="D269" s="482"/>
      <c r="E269" s="482"/>
      <c r="F269" s="483"/>
      <c r="G269" s="484"/>
      <c r="H269" s="482"/>
    </row>
    <row r="270" spans="2:8" ht="15">
      <c r="B270" s="482"/>
      <c r="C270" s="478" t="s">
        <v>792</v>
      </c>
      <c r="D270" s="482"/>
      <c r="E270" s="482"/>
      <c r="F270" s="483"/>
      <c r="G270" s="484"/>
      <c r="H270" s="482"/>
    </row>
    <row r="271" spans="2:8" ht="15">
      <c r="B271" s="482">
        <v>1</v>
      </c>
      <c r="C271" s="486" t="s">
        <v>793</v>
      </c>
      <c r="D271" s="486" t="s">
        <v>79</v>
      </c>
      <c r="E271" s="486" t="s">
        <v>63</v>
      </c>
      <c r="F271" s="483">
        <v>696</v>
      </c>
      <c r="G271" s="484">
        <v>6.9616002321113034E-5</v>
      </c>
      <c r="H271" s="487">
        <v>9.2830011720731564E-4</v>
      </c>
    </row>
    <row r="272" spans="2:8" ht="15">
      <c r="B272" s="482">
        <v>2</v>
      </c>
      <c r="C272" s="486" t="s">
        <v>794</v>
      </c>
      <c r="D272" s="486" t="s">
        <v>795</v>
      </c>
      <c r="E272" s="486" t="s">
        <v>65</v>
      </c>
      <c r="F272" s="483">
        <v>6</v>
      </c>
      <c r="G272" s="484">
        <v>9.2883217319102816E-5</v>
      </c>
      <c r="H272" s="487">
        <v>9.283001172073156E-6</v>
      </c>
    </row>
    <row r="273" spans="2:8" ht="15">
      <c r="B273" s="482">
        <v>3</v>
      </c>
      <c r="C273" s="486" t="s">
        <v>796</v>
      </c>
      <c r="D273" s="486" t="s">
        <v>797</v>
      </c>
      <c r="E273" s="486" t="s">
        <v>798</v>
      </c>
      <c r="F273" s="483">
        <v>11</v>
      </c>
      <c r="G273" s="484">
        <v>1.1370613712448461E-6</v>
      </c>
      <c r="H273" s="487">
        <v>1.1364100368877031E-7</v>
      </c>
    </row>
    <row r="274" spans="2:8" ht="15">
      <c r="B274" s="482">
        <v>4</v>
      </c>
      <c r="C274" s="492" t="s">
        <v>799</v>
      </c>
      <c r="D274" s="492" t="s">
        <v>800</v>
      </c>
      <c r="E274" s="492" t="s">
        <v>63</v>
      </c>
      <c r="F274" s="483"/>
      <c r="G274" s="484">
        <v>0</v>
      </c>
      <c r="H274" s="487"/>
    </row>
    <row r="275" spans="2:8" ht="15">
      <c r="B275" s="482">
        <v>5</v>
      </c>
      <c r="C275" s="492" t="s">
        <v>801</v>
      </c>
      <c r="D275" s="492" t="s">
        <v>802</v>
      </c>
      <c r="E275" s="492" t="s">
        <v>63</v>
      </c>
      <c r="F275" s="483"/>
      <c r="G275" s="484">
        <v>0</v>
      </c>
      <c r="H275" s="487"/>
    </row>
    <row r="276" spans="2:8" ht="15">
      <c r="B276" s="482"/>
      <c r="C276" s="482"/>
      <c r="D276" s="482"/>
      <c r="E276" s="482"/>
      <c r="F276" s="483"/>
      <c r="G276" s="484"/>
      <c r="H276" s="487"/>
    </row>
    <row r="277" spans="2:8" ht="15">
      <c r="B277" s="482"/>
      <c r="C277" s="478" t="s">
        <v>803</v>
      </c>
      <c r="D277" s="482"/>
      <c r="E277" s="482"/>
      <c r="F277" s="483"/>
      <c r="G277" s="484"/>
      <c r="H277" s="487"/>
    </row>
    <row r="278" spans="2:8" ht="15">
      <c r="B278" s="482">
        <v>1</v>
      </c>
      <c r="C278" s="490" t="s">
        <v>804</v>
      </c>
      <c r="D278" s="491"/>
      <c r="E278" s="491" t="s">
        <v>74</v>
      </c>
      <c r="F278" s="483">
        <v>126</v>
      </c>
      <c r="G278" s="484">
        <v>0.75289509955574774</v>
      </c>
      <c r="H278" s="487">
        <v>7.5246382428946323E-2</v>
      </c>
    </row>
    <row r="279" spans="2:8" ht="15">
      <c r="B279" s="482">
        <v>2</v>
      </c>
      <c r="C279" s="490" t="s">
        <v>441</v>
      </c>
      <c r="D279" s="491"/>
      <c r="E279" s="491" t="s">
        <v>62</v>
      </c>
      <c r="F279" s="483">
        <v>12</v>
      </c>
      <c r="G279" s="484">
        <v>0.59344179891118887</v>
      </c>
      <c r="H279" s="487">
        <v>5.9310186208599132E-2</v>
      </c>
    </row>
    <row r="280" spans="2:8" ht="15">
      <c r="B280" s="482">
        <v>3</v>
      </c>
      <c r="C280" s="490" t="s">
        <v>461</v>
      </c>
      <c r="D280" s="491"/>
      <c r="E280" s="491" t="s">
        <v>69</v>
      </c>
      <c r="F280" s="483">
        <v>6</v>
      </c>
      <c r="G280" s="484">
        <v>0.31114939504597633</v>
      </c>
      <c r="H280" s="487">
        <v>3.1097116166621086E-2</v>
      </c>
    </row>
    <row r="281" spans="2:8" ht="15">
      <c r="B281" s="482">
        <v>4</v>
      </c>
      <c r="C281" s="490" t="s">
        <v>487</v>
      </c>
      <c r="D281" s="491"/>
      <c r="E281" s="491" t="s">
        <v>75</v>
      </c>
      <c r="F281" s="483">
        <v>34</v>
      </c>
      <c r="G281" s="484">
        <v>0.18249612375483709</v>
      </c>
      <c r="H281" s="487">
        <v>1.8239158586580758E-2</v>
      </c>
    </row>
    <row r="282" spans="2:8" ht="15">
      <c r="B282" s="482"/>
      <c r="C282" s="482"/>
      <c r="D282" s="482"/>
      <c r="E282" s="482"/>
      <c r="F282" s="483"/>
      <c r="G282" s="484"/>
      <c r="H282" s="487"/>
    </row>
    <row r="283" spans="2:8" ht="15">
      <c r="B283" s="482"/>
      <c r="C283" s="482"/>
      <c r="D283" s="482"/>
      <c r="E283" s="482"/>
      <c r="F283" s="483"/>
      <c r="G283" s="484"/>
      <c r="H283" s="487"/>
    </row>
    <row r="284" spans="2:8" ht="15">
      <c r="B284" s="482"/>
      <c r="C284" s="493" t="s">
        <v>805</v>
      </c>
      <c r="D284" s="482"/>
      <c r="E284" s="482"/>
      <c r="F284" s="483"/>
      <c r="G284" s="484"/>
      <c r="H284" s="487"/>
    </row>
    <row r="285" spans="2:8" ht="15">
      <c r="B285" s="482">
        <v>1</v>
      </c>
      <c r="C285" s="488" t="s">
        <v>806</v>
      </c>
      <c r="D285" s="488" t="s">
        <v>807</v>
      </c>
      <c r="E285" s="488" t="s">
        <v>199</v>
      </c>
      <c r="F285" s="483">
        <v>511</v>
      </c>
      <c r="G285" s="484">
        <v>4.7272907681925699E-2</v>
      </c>
      <c r="H285" s="487">
        <v>4.7245828695941343E-3</v>
      </c>
    </row>
    <row r="286" spans="2:8" ht="15">
      <c r="B286" s="482"/>
      <c r="C286" s="488"/>
      <c r="D286" s="488"/>
      <c r="E286" s="488"/>
      <c r="F286" s="483"/>
      <c r="G286" s="484"/>
      <c r="H286" s="487"/>
    </row>
    <row r="287" spans="2:8" ht="15">
      <c r="B287" s="482"/>
      <c r="C287" s="478" t="s">
        <v>808</v>
      </c>
      <c r="D287" s="482"/>
      <c r="E287" s="482"/>
      <c r="F287" s="483"/>
      <c r="G287" s="484"/>
      <c r="H287" s="487"/>
    </row>
    <row r="288" spans="2:8" ht="15">
      <c r="B288" s="482"/>
      <c r="C288" s="478" t="s">
        <v>809</v>
      </c>
      <c r="D288" s="482"/>
      <c r="E288" s="482"/>
      <c r="F288" s="483"/>
      <c r="G288" s="484"/>
      <c r="H288" s="487"/>
    </row>
    <row r="289" spans="2:8" ht="15">
      <c r="B289" s="482"/>
      <c r="C289" s="478" t="s">
        <v>810</v>
      </c>
      <c r="D289" s="482"/>
      <c r="E289" s="482"/>
      <c r="F289" s="483"/>
      <c r="G289" s="484"/>
      <c r="H289" s="487"/>
    </row>
    <row r="290" spans="2:8" ht="15">
      <c r="B290" s="482">
        <v>1</v>
      </c>
      <c r="C290" s="488" t="s">
        <v>811</v>
      </c>
      <c r="D290" s="488" t="s">
        <v>812</v>
      </c>
      <c r="E290" s="488" t="s">
        <v>813</v>
      </c>
      <c r="F290" s="483">
        <v>417</v>
      </c>
      <c r="G290" s="484">
        <v>5.4157355350811141E-2</v>
      </c>
      <c r="H290" s="487">
        <v>5.4126332798182008E-3</v>
      </c>
    </row>
    <row r="291" spans="2:8" ht="15">
      <c r="B291" s="482"/>
      <c r="C291" s="482"/>
      <c r="D291" s="482"/>
      <c r="E291" s="482"/>
      <c r="F291" s="483"/>
      <c r="G291" s="484"/>
      <c r="H291" s="487"/>
    </row>
    <row r="292" spans="2:8" ht="15">
      <c r="B292" s="482"/>
      <c r="C292" s="478" t="s">
        <v>814</v>
      </c>
      <c r="D292" s="482"/>
      <c r="E292" s="482"/>
      <c r="F292" s="483"/>
      <c r="G292" s="484"/>
      <c r="H292" s="487"/>
    </row>
    <row r="293" spans="2:8" ht="15">
      <c r="B293" s="482">
        <v>1</v>
      </c>
      <c r="C293" s="486" t="s">
        <v>815</v>
      </c>
      <c r="D293" s="486" t="s">
        <v>816</v>
      </c>
      <c r="E293" s="486"/>
      <c r="F293" s="483">
        <v>170</v>
      </c>
      <c r="G293" s="484">
        <v>5.229164899300323</v>
      </c>
      <c r="H293" s="487">
        <v>0.52261695158986754</v>
      </c>
    </row>
    <row r="294" spans="2:8" ht="15">
      <c r="B294" s="482">
        <v>2</v>
      </c>
      <c r="C294" s="488" t="s">
        <v>817</v>
      </c>
      <c r="D294" s="488" t="s">
        <v>818</v>
      </c>
      <c r="E294" s="488" t="s">
        <v>79</v>
      </c>
      <c r="F294" s="483">
        <v>74</v>
      </c>
      <c r="G294" s="484">
        <v>1.2220987667483649</v>
      </c>
      <c r="H294" s="487">
        <v>0.12213987210562544</v>
      </c>
    </row>
    <row r="295" spans="2:8" ht="15">
      <c r="B295" s="482">
        <v>3</v>
      </c>
      <c r="C295" s="488" t="s">
        <v>819</v>
      </c>
      <c r="D295" s="488" t="s">
        <v>820</v>
      </c>
      <c r="E295" s="488" t="s">
        <v>79</v>
      </c>
      <c r="F295" s="483">
        <v>548</v>
      </c>
      <c r="G295" s="484">
        <v>0.49328822530078448</v>
      </c>
      <c r="H295" s="487">
        <v>4.9300565869775166E-2</v>
      </c>
    </row>
    <row r="296" spans="2:8" ht="15">
      <c r="B296" s="482">
        <v>4</v>
      </c>
      <c r="C296" s="490" t="s">
        <v>821</v>
      </c>
      <c r="D296" s="491" t="s">
        <v>822</v>
      </c>
      <c r="E296" s="491"/>
      <c r="F296" s="483">
        <v>345</v>
      </c>
      <c r="G296" s="484">
        <v>0.31725559370572526</v>
      </c>
      <c r="H296" s="487">
        <v>3.1707386255787159E-2</v>
      </c>
    </row>
    <row r="297" spans="2:8" ht="15">
      <c r="B297" s="482"/>
      <c r="C297" s="482"/>
      <c r="D297" s="482"/>
      <c r="E297" s="482"/>
      <c r="F297" s="483"/>
      <c r="G297" s="484"/>
      <c r="H297" s="487"/>
    </row>
    <row r="298" spans="2:8" ht="15">
      <c r="B298" s="482"/>
      <c r="C298" s="478" t="s">
        <v>823</v>
      </c>
      <c r="D298" s="482"/>
      <c r="E298" s="482"/>
      <c r="F298" s="483"/>
      <c r="G298" s="484"/>
      <c r="H298" s="487"/>
    </row>
    <row r="299" spans="2:8" ht="15">
      <c r="B299" s="482">
        <v>1</v>
      </c>
      <c r="C299" s="492" t="s">
        <v>824</v>
      </c>
      <c r="D299" s="492"/>
      <c r="E299" s="492"/>
      <c r="F299" s="483"/>
      <c r="G299" s="484">
        <v>0.34184451434051383</v>
      </c>
      <c r="H299" s="487">
        <v>3.4164869810524141E-2</v>
      </c>
    </row>
    <row r="300" spans="2:8" ht="15">
      <c r="B300" s="482">
        <v>2</v>
      </c>
      <c r="C300" s="492" t="s">
        <v>825</v>
      </c>
      <c r="D300" s="492"/>
      <c r="E300" s="492"/>
      <c r="F300" s="483"/>
      <c r="G300" s="484">
        <v>0.34184451434051383</v>
      </c>
      <c r="H300" s="487">
        <v>3.4164869810524141E-2</v>
      </c>
    </row>
    <row r="301" spans="2:8" ht="15">
      <c r="B301" s="482">
        <v>3</v>
      </c>
      <c r="C301" s="490" t="s">
        <v>826</v>
      </c>
      <c r="D301" s="491"/>
      <c r="E301" s="491"/>
      <c r="F301" s="483"/>
      <c r="G301" s="484">
        <v>0.28743168234555083</v>
      </c>
      <c r="H301" s="487">
        <v>2.8726703500568197E-2</v>
      </c>
    </row>
    <row r="302" spans="2:8" ht="15">
      <c r="B302" s="482"/>
      <c r="C302" s="482"/>
      <c r="D302" s="482"/>
      <c r="E302" s="482"/>
      <c r="F302" s="483"/>
      <c r="G302" s="484"/>
      <c r="H302" s="487"/>
    </row>
    <row r="303" spans="2:8" ht="15">
      <c r="B303" s="482"/>
      <c r="C303" s="494" t="s">
        <v>827</v>
      </c>
      <c r="D303" s="486"/>
      <c r="E303" s="486"/>
      <c r="F303" s="483"/>
      <c r="G303" s="484">
        <v>58.709764415462828</v>
      </c>
      <c r="H303" s="487">
        <v>5.8676134140412941</v>
      </c>
    </row>
    <row r="304" spans="2:8" ht="15">
      <c r="B304" s="482"/>
      <c r="C304" s="482"/>
      <c r="D304" s="482"/>
      <c r="E304" s="482"/>
      <c r="F304" s="483"/>
      <c r="G304" s="484"/>
      <c r="H304" s="487"/>
    </row>
    <row r="305" spans="2:8" ht="15">
      <c r="B305" s="482"/>
      <c r="C305" s="478" t="s">
        <v>828</v>
      </c>
      <c r="D305" s="482"/>
      <c r="E305" s="482"/>
      <c r="F305" s="483"/>
      <c r="G305" s="484"/>
      <c r="H305" s="487"/>
    </row>
    <row r="306" spans="2:8" ht="15">
      <c r="B306" s="482">
        <v>1</v>
      </c>
      <c r="C306" s="486" t="s">
        <v>829</v>
      </c>
      <c r="D306" s="486"/>
      <c r="E306" s="486"/>
      <c r="F306" s="483"/>
      <c r="G306" s="484">
        <v>21.436279638597625</v>
      </c>
      <c r="H306" s="487">
        <v>2.1424000454930816</v>
      </c>
    </row>
    <row r="307" spans="2:8" ht="15">
      <c r="B307" s="482"/>
      <c r="C307" s="482"/>
      <c r="D307" s="482"/>
      <c r="E307" s="482"/>
      <c r="F307" s="483"/>
      <c r="G307" s="484"/>
      <c r="H307" s="487"/>
    </row>
    <row r="308" spans="2:8" ht="15">
      <c r="B308" s="482"/>
      <c r="C308" s="482" t="s">
        <v>14</v>
      </c>
      <c r="D308" s="482"/>
      <c r="E308" s="482"/>
      <c r="F308" s="483"/>
      <c r="G308" s="484">
        <v>1000.5639321253973</v>
      </c>
      <c r="H308" s="487">
        <v>100</v>
      </c>
    </row>
    <row r="309" spans="2:8" ht="15">
      <c r="B309"/>
      <c r="C309"/>
      <c r="D309"/>
      <c r="E309"/>
      <c r="F309" s="495"/>
      <c r="G309" s="496"/>
      <c r="H309" s="497"/>
    </row>
    <row r="310" spans="2:8" ht="15">
      <c r="B310"/>
      <c r="C310"/>
      <c r="D310"/>
      <c r="E310"/>
      <c r="F310" s="495"/>
      <c r="G310" s="496"/>
      <c r="H310" s="497"/>
    </row>
  </sheetData>
  <mergeCells count="9">
    <mergeCell ref="B62:H62"/>
    <mergeCell ref="B63:H63"/>
    <mergeCell ref="C52:F52"/>
    <mergeCell ref="B1:G1"/>
    <mergeCell ref="B3:G3"/>
    <mergeCell ref="B4:G4"/>
    <mergeCell ref="B8:G8"/>
    <mergeCell ref="B10:G10"/>
    <mergeCell ref="B5:G6"/>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R52"/>
  <sheetViews>
    <sheetView topLeftCell="B1" zoomScale="90" zoomScaleNormal="90" workbookViewId="0">
      <selection activeCell="B1" sqref="B1:G62"/>
    </sheetView>
  </sheetViews>
  <sheetFormatPr defaultColWidth="9.140625" defaultRowHeight="12.75"/>
  <cols>
    <col min="1" max="1" width="16.140625"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8" width="9.140625" style="2" customWidth="1"/>
    <col min="9" max="16384" width="9.140625" style="2"/>
  </cols>
  <sheetData>
    <row r="1" spans="1:7" ht="18.75" customHeight="1">
      <c r="B1" s="422" t="s">
        <v>0</v>
      </c>
      <c r="C1" s="423"/>
      <c r="D1" s="423"/>
      <c r="E1" s="423"/>
      <c r="F1" s="423"/>
      <c r="G1" s="424"/>
    </row>
    <row r="2" spans="1:7">
      <c r="B2" s="3"/>
      <c r="C2" s="4"/>
      <c r="D2" s="4"/>
      <c r="E2" s="4"/>
      <c r="F2" s="4"/>
      <c r="G2" s="41"/>
    </row>
    <row r="3" spans="1:7" ht="14.25" customHeight="1">
      <c r="B3" s="425" t="s">
        <v>1</v>
      </c>
      <c r="C3" s="426"/>
      <c r="D3" s="426"/>
      <c r="E3" s="426"/>
      <c r="F3" s="426"/>
      <c r="G3" s="427"/>
    </row>
    <row r="4" spans="1:7" ht="15" customHeight="1">
      <c r="B4" s="425" t="s">
        <v>2</v>
      </c>
      <c r="C4" s="426"/>
      <c r="D4" s="426"/>
      <c r="E4" s="426"/>
      <c r="F4" s="426"/>
      <c r="G4" s="427"/>
    </row>
    <row r="5" spans="1:7" ht="15" customHeight="1">
      <c r="B5" s="428" t="s">
        <v>90</v>
      </c>
      <c r="C5" s="429"/>
      <c r="D5" s="429"/>
      <c r="E5" s="429"/>
      <c r="F5" s="429"/>
      <c r="G5" s="430"/>
    </row>
    <row r="6" spans="1:7" ht="15" customHeight="1">
      <c r="B6" s="428"/>
      <c r="C6" s="429"/>
      <c r="D6" s="429"/>
      <c r="E6" s="429"/>
      <c r="F6" s="429"/>
      <c r="G6" s="430"/>
    </row>
    <row r="7" spans="1:7">
      <c r="B7" s="3"/>
      <c r="C7" s="4"/>
      <c r="D7" s="4"/>
      <c r="E7" s="4"/>
      <c r="F7" s="4"/>
      <c r="G7" s="41"/>
    </row>
    <row r="8" spans="1:7" ht="12.75" customHeight="1">
      <c r="B8" s="470" t="s">
        <v>150</v>
      </c>
      <c r="C8" s="471"/>
      <c r="D8" s="471"/>
      <c r="E8" s="471"/>
      <c r="F8" s="471"/>
      <c r="G8" s="472"/>
    </row>
    <row r="9" spans="1:7">
      <c r="B9" s="3"/>
      <c r="C9" s="4"/>
      <c r="D9" s="42"/>
      <c r="E9" s="42"/>
      <c r="F9" s="4"/>
      <c r="G9" s="41"/>
    </row>
    <row r="10" spans="1:7" ht="14.25" customHeight="1">
      <c r="B10" s="456" t="s">
        <v>416</v>
      </c>
      <c r="C10" s="469"/>
      <c r="D10" s="457"/>
      <c r="E10" s="457"/>
      <c r="F10" s="457"/>
      <c r="G10" s="458"/>
    </row>
    <row r="11" spans="1:7" ht="12" customHeight="1" thickBot="1">
      <c r="B11" s="66"/>
      <c r="C11" s="37"/>
      <c r="D11" s="116"/>
      <c r="E11" s="116"/>
      <c r="F11" s="37"/>
      <c r="G11" s="117"/>
    </row>
    <row r="12" spans="1:7" s="247" customFormat="1" ht="24.75" customHeight="1">
      <c r="B12" s="231" t="s">
        <v>30</v>
      </c>
      <c r="C12" s="232" t="s">
        <v>87</v>
      </c>
      <c r="D12" s="233" t="s">
        <v>98</v>
      </c>
      <c r="E12" s="232" t="s">
        <v>5</v>
      </c>
      <c r="F12" s="235" t="s">
        <v>149</v>
      </c>
      <c r="G12" s="236" t="s">
        <v>6</v>
      </c>
    </row>
    <row r="13" spans="1:7">
      <c r="B13" s="46"/>
      <c r="C13" s="47"/>
      <c r="D13" s="130"/>
      <c r="E13" s="47"/>
      <c r="F13" s="47"/>
      <c r="G13" s="48"/>
    </row>
    <row r="14" spans="1:7">
      <c r="A14" s="2" t="s">
        <v>166</v>
      </c>
      <c r="B14" s="46"/>
      <c r="C14" s="49" t="s">
        <v>180</v>
      </c>
      <c r="D14" s="130"/>
      <c r="E14" s="49"/>
      <c r="F14" s="49"/>
      <c r="G14" s="50"/>
    </row>
    <row r="15" spans="1:7">
      <c r="B15" s="46"/>
      <c r="C15" s="49"/>
      <c r="D15" s="130"/>
      <c r="E15" s="49"/>
      <c r="F15" s="49"/>
      <c r="G15" s="50"/>
    </row>
    <row r="16" spans="1:7">
      <c r="A16" s="2" t="s">
        <v>261</v>
      </c>
      <c r="B16" s="46">
        <v>1</v>
      </c>
      <c r="C16" s="10" t="s">
        <v>151</v>
      </c>
      <c r="D16" s="130" t="s">
        <v>139</v>
      </c>
      <c r="E16" s="118">
        <v>90102</v>
      </c>
      <c r="F16" s="111">
        <v>1253.72</v>
      </c>
      <c r="G16" s="16">
        <v>0.99880000000000002</v>
      </c>
    </row>
    <row r="17" spans="1:18" ht="12" customHeight="1">
      <c r="B17" s="46"/>
      <c r="C17" s="14"/>
      <c r="D17" s="14"/>
      <c r="E17" s="119"/>
      <c r="F17" s="15"/>
      <c r="G17" s="51"/>
    </row>
    <row r="18" spans="1:18" s="24" customFormat="1">
      <c r="B18" s="52"/>
      <c r="C18" s="21" t="s">
        <v>88</v>
      </c>
      <c r="D18" s="21"/>
      <c r="E18" s="120"/>
      <c r="F18" s="53">
        <v>1253.72</v>
      </c>
      <c r="G18" s="59">
        <v>0.99880000000000002</v>
      </c>
      <c r="Q18" s="2"/>
      <c r="R18" s="2"/>
    </row>
    <row r="19" spans="1:18" s="24" customFormat="1">
      <c r="B19" s="52"/>
      <c r="C19" s="21"/>
      <c r="D19" s="21"/>
      <c r="E19" s="21"/>
      <c r="F19" s="54"/>
      <c r="G19" s="55"/>
    </row>
    <row r="20" spans="1:18" s="24" customFormat="1">
      <c r="B20" s="52"/>
      <c r="C20" s="21" t="s">
        <v>56</v>
      </c>
      <c r="D20" s="21"/>
      <c r="E20" s="21"/>
      <c r="F20" s="54"/>
      <c r="G20" s="55"/>
    </row>
    <row r="21" spans="1:18" s="24" customFormat="1">
      <c r="B21" s="52"/>
      <c r="C21" s="21"/>
      <c r="D21" s="21"/>
      <c r="E21" s="21"/>
      <c r="F21" s="54"/>
      <c r="G21" s="55"/>
    </row>
    <row r="22" spans="1:18" s="24" customFormat="1">
      <c r="B22" s="56" t="s">
        <v>32</v>
      </c>
      <c r="C22" s="21" t="s">
        <v>8</v>
      </c>
      <c r="D22" s="21"/>
      <c r="E22" s="207" t="s">
        <v>9</v>
      </c>
      <c r="F22" s="207" t="s">
        <v>9</v>
      </c>
      <c r="G22" s="208" t="s">
        <v>9</v>
      </c>
    </row>
    <row r="23" spans="1:18" s="24" customFormat="1">
      <c r="B23" s="56" t="s">
        <v>33</v>
      </c>
      <c r="C23" s="21" t="s">
        <v>11</v>
      </c>
      <c r="D23" s="21"/>
      <c r="E23" s="207" t="s">
        <v>9</v>
      </c>
      <c r="F23" s="207" t="s">
        <v>9</v>
      </c>
      <c r="G23" s="208" t="s">
        <v>9</v>
      </c>
    </row>
    <row r="24" spans="1:18" s="24" customFormat="1">
      <c r="B24" s="56" t="s">
        <v>34</v>
      </c>
      <c r="C24" s="9" t="s">
        <v>13</v>
      </c>
      <c r="D24" s="9"/>
      <c r="E24" s="207" t="s">
        <v>9</v>
      </c>
      <c r="F24" s="207" t="s">
        <v>9</v>
      </c>
      <c r="G24" s="208" t="s">
        <v>9</v>
      </c>
    </row>
    <row r="25" spans="1:18" s="24" customFormat="1">
      <c r="B25" s="46"/>
      <c r="C25" s="21" t="s">
        <v>49</v>
      </c>
      <c r="D25" s="21"/>
      <c r="E25" s="57"/>
      <c r="F25" s="57" t="s">
        <v>9</v>
      </c>
      <c r="G25" s="58" t="s">
        <v>9</v>
      </c>
    </row>
    <row r="26" spans="1:18" s="24" customFormat="1">
      <c r="B26" s="46"/>
      <c r="C26" s="21"/>
      <c r="D26" s="21"/>
      <c r="E26" s="21"/>
      <c r="F26" s="54"/>
      <c r="G26" s="55"/>
    </row>
    <row r="27" spans="1:18" s="24" customFormat="1">
      <c r="B27" s="46"/>
      <c r="C27" s="21" t="s">
        <v>57</v>
      </c>
      <c r="D27" s="21"/>
      <c r="E27" s="57"/>
      <c r="F27" s="57"/>
      <c r="G27" s="58"/>
    </row>
    <row r="28" spans="1:18" s="24" customFormat="1">
      <c r="B28" s="46"/>
      <c r="C28" s="21"/>
      <c r="D28" s="21"/>
      <c r="E28" s="57"/>
      <c r="F28" s="54"/>
      <c r="G28" s="58"/>
    </row>
    <row r="29" spans="1:18" s="24" customFormat="1">
      <c r="A29" s="24" t="s">
        <v>360</v>
      </c>
      <c r="B29" s="56" t="s">
        <v>32</v>
      </c>
      <c r="C29" s="9" t="s">
        <v>82</v>
      </c>
      <c r="D29" s="9"/>
      <c r="E29" s="57"/>
      <c r="F29" s="163">
        <v>1.65</v>
      </c>
      <c r="G29" s="59">
        <v>1.2999999999999999E-3</v>
      </c>
      <c r="Q29" s="2"/>
      <c r="R29" s="2"/>
    </row>
    <row r="30" spans="1:18" s="24" customFormat="1">
      <c r="B30" s="46"/>
      <c r="C30" s="21"/>
      <c r="D30" s="21"/>
      <c r="E30" s="21"/>
      <c r="F30" s="54"/>
      <c r="G30" s="55"/>
    </row>
    <row r="31" spans="1:18" s="24" customFormat="1">
      <c r="B31" s="46"/>
      <c r="C31" s="99" t="s">
        <v>83</v>
      </c>
      <c r="D31" s="99"/>
      <c r="E31" s="21"/>
      <c r="F31" s="54"/>
      <c r="G31" s="55"/>
    </row>
    <row r="32" spans="1:18">
      <c r="B32" s="46"/>
      <c r="C32" s="14" t="s">
        <v>35</v>
      </c>
      <c r="D32" s="14"/>
      <c r="E32" s="21"/>
      <c r="F32" s="283">
        <v>-0.17999999999997263</v>
      </c>
      <c r="G32" s="59">
        <v>-1.0000000000002108E-4</v>
      </c>
      <c r="Q32" s="421"/>
      <c r="R32" s="411"/>
    </row>
    <row r="33" spans="1:7">
      <c r="B33" s="46"/>
      <c r="C33" s="21"/>
      <c r="D33" s="21"/>
      <c r="E33" s="21"/>
      <c r="F33" s="15"/>
      <c r="G33" s="51"/>
    </row>
    <row r="34" spans="1:7">
      <c r="A34" s="2" t="s">
        <v>262</v>
      </c>
      <c r="B34" s="46"/>
      <c r="C34" s="121" t="s">
        <v>14</v>
      </c>
      <c r="D34" s="121"/>
      <c r="E34" s="60"/>
      <c r="F34" s="163">
        <v>1255.19</v>
      </c>
      <c r="G34" s="59">
        <v>1</v>
      </c>
    </row>
    <row r="35" spans="1:7" ht="13.5" thickBot="1">
      <c r="B35" s="131"/>
      <c r="C35" s="132"/>
      <c r="D35" s="132"/>
      <c r="E35" s="132"/>
      <c r="F35" s="133"/>
      <c r="G35" s="134"/>
    </row>
    <row r="36" spans="1:7">
      <c r="B36" s="29"/>
      <c r="C36" s="30"/>
      <c r="D36" s="30"/>
      <c r="E36" s="30"/>
      <c r="F36" s="31"/>
      <c r="G36" s="135"/>
    </row>
    <row r="37" spans="1:7">
      <c r="B37" s="6" t="s">
        <v>15</v>
      </c>
      <c r="C37" s="42"/>
      <c r="D37" s="42"/>
      <c r="E37" s="42"/>
      <c r="F37" s="62"/>
      <c r="G37" s="41"/>
    </row>
    <row r="38" spans="1:7" ht="13.5" customHeight="1">
      <c r="B38" s="33" t="s">
        <v>16</v>
      </c>
      <c r="C38" s="453" t="s">
        <v>381</v>
      </c>
      <c r="D38" s="453"/>
      <c r="E38" s="453"/>
      <c r="F38" s="453"/>
      <c r="G38" s="128"/>
    </row>
    <row r="39" spans="1:7" ht="14.25" customHeight="1">
      <c r="B39" s="33" t="s">
        <v>17</v>
      </c>
      <c r="C39" s="110" t="s">
        <v>36</v>
      </c>
      <c r="D39" s="110"/>
      <c r="E39" s="287"/>
      <c r="F39" s="110"/>
      <c r="G39" s="35"/>
    </row>
    <row r="40" spans="1:7" s="184" customFormat="1" ht="25.5">
      <c r="B40" s="34"/>
      <c r="C40" s="362" t="s">
        <v>20</v>
      </c>
      <c r="D40" s="359" t="s">
        <v>382</v>
      </c>
      <c r="E40" s="299"/>
      <c r="F40" s="355"/>
      <c r="G40" s="183"/>
    </row>
    <row r="41" spans="1:7">
      <c r="A41" s="2" t="s">
        <v>247</v>
      </c>
      <c r="B41" s="33"/>
      <c r="C41" s="363" t="s">
        <v>21</v>
      </c>
      <c r="D41" s="361">
        <v>13.0083</v>
      </c>
      <c r="E41" s="110"/>
      <c r="F41" s="353"/>
      <c r="G41" s="141"/>
    </row>
    <row r="42" spans="1:7">
      <c r="B42" s="63" t="s">
        <v>18</v>
      </c>
      <c r="C42" s="287" t="s">
        <v>399</v>
      </c>
      <c r="D42" s="298"/>
      <c r="E42" s="298"/>
      <c r="F42" s="110"/>
      <c r="G42" s="177"/>
    </row>
    <row r="43" spans="1:7">
      <c r="B43" s="64" t="s">
        <v>23</v>
      </c>
      <c r="C43" s="453" t="s">
        <v>384</v>
      </c>
      <c r="D43" s="453"/>
      <c r="E43" s="453"/>
      <c r="F43" s="110"/>
      <c r="G43" s="35"/>
    </row>
    <row r="44" spans="1:7" ht="27" customHeight="1">
      <c r="B44" s="34" t="s">
        <v>24</v>
      </c>
      <c r="C44" s="454" t="s">
        <v>417</v>
      </c>
      <c r="D44" s="454"/>
      <c r="E44" s="454"/>
      <c r="F44" s="454"/>
      <c r="G44" s="35"/>
    </row>
    <row r="45" spans="1:7" ht="12" customHeight="1">
      <c r="B45" s="109" t="s">
        <v>25</v>
      </c>
      <c r="C45" s="110" t="s">
        <v>189</v>
      </c>
      <c r="D45" s="353"/>
      <c r="E45" s="353"/>
      <c r="F45" s="353"/>
      <c r="G45" s="35"/>
    </row>
    <row r="46" spans="1:7">
      <c r="B46" s="109" t="s">
        <v>26</v>
      </c>
      <c r="C46" s="1" t="s">
        <v>361</v>
      </c>
      <c r="D46" s="353"/>
      <c r="E46" s="353"/>
      <c r="F46" s="353"/>
      <c r="G46" s="35"/>
    </row>
    <row r="47" spans="1:7">
      <c r="B47" s="109" t="s">
        <v>27</v>
      </c>
      <c r="C47" s="110" t="s">
        <v>190</v>
      </c>
      <c r="D47" s="353"/>
      <c r="E47" s="353"/>
      <c r="F47" s="353"/>
      <c r="G47" s="35"/>
    </row>
    <row r="48" spans="1:7">
      <c r="B48" s="109" t="s">
        <v>37</v>
      </c>
      <c r="C48" s="110" t="s">
        <v>191</v>
      </c>
      <c r="D48" s="353"/>
      <c r="E48" s="353"/>
      <c r="F48" s="353"/>
      <c r="G48" s="35"/>
    </row>
    <row r="49" spans="2:7">
      <c r="B49" s="109" t="s">
        <v>53</v>
      </c>
      <c r="C49" s="1" t="s">
        <v>418</v>
      </c>
      <c r="D49" s="353"/>
      <c r="E49" s="353"/>
      <c r="F49" s="353"/>
      <c r="G49" s="35"/>
    </row>
    <row r="50" spans="2:7" ht="17.25" customHeight="1">
      <c r="B50" s="109"/>
      <c r="C50" s="110"/>
      <c r="D50" s="353"/>
      <c r="E50" s="353"/>
      <c r="F50" s="353"/>
      <c r="G50" s="35"/>
    </row>
    <row r="51" spans="2:7" ht="17.25" customHeight="1">
      <c r="B51" s="80" t="s">
        <v>47</v>
      </c>
      <c r="C51" s="110" t="s">
        <v>48</v>
      </c>
      <c r="D51" s="285"/>
      <c r="E51" s="285"/>
      <c r="F51" s="285"/>
      <c r="G51" s="128"/>
    </row>
    <row r="52" spans="2:7" ht="17.25" customHeight="1" thickBot="1">
      <c r="B52" s="122"/>
      <c r="C52" s="123"/>
      <c r="D52" s="123"/>
      <c r="E52" s="37"/>
      <c r="F52" s="37"/>
      <c r="G52" s="65"/>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aarti</cp:lastModifiedBy>
  <cp:lastPrinted>2013-10-10T06:43:03Z</cp:lastPrinted>
  <dcterms:created xsi:type="dcterms:W3CDTF">2011-04-08T11:12:07Z</dcterms:created>
  <dcterms:modified xsi:type="dcterms:W3CDTF">2016-08-18T11:31:59Z</dcterms:modified>
</cp:coreProperties>
</file>